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720" yWindow="720" windowWidth="20730" windowHeight="11760" tabRatio="500"/>
  </bookViews>
  <sheets>
    <sheet name="Reference" sheetId="3" r:id="rId1"/>
    <sheet name="Figure 8.4" sheetId="1" r:id="rId2"/>
    <sheet name="Data_Figure 8.4" sheetId="2" r:id="rId3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S50" i="2" l="1"/>
  <c r="ER50" i="2"/>
  <c r="ES49" i="2"/>
  <c r="ER49" i="2"/>
  <c r="ES48" i="2"/>
  <c r="ER48" i="2"/>
  <c r="ES47" i="2"/>
  <c r="ER47" i="2"/>
  <c r="ES46" i="2"/>
  <c r="ER46" i="2"/>
  <c r="ES45" i="2"/>
  <c r="ER45" i="2"/>
  <c r="ES44" i="2"/>
  <c r="ER44" i="2"/>
  <c r="ES43" i="2"/>
  <c r="ER43" i="2"/>
  <c r="ES36" i="2"/>
  <c r="EP43" i="2"/>
  <c r="EO43" i="2"/>
  <c r="ER36" i="2"/>
  <c r="EN43" i="2"/>
  <c r="ES42" i="2"/>
  <c r="ER42" i="2"/>
  <c r="EP42" i="2"/>
  <c r="EO42" i="2"/>
  <c r="EN42" i="2"/>
  <c r="ES41" i="2"/>
  <c r="ER41" i="2"/>
  <c r="EP41" i="2"/>
  <c r="EO41" i="2"/>
  <c r="EN41" i="2"/>
  <c r="ES40" i="2"/>
  <c r="ER40" i="2"/>
  <c r="EP40" i="2"/>
  <c r="EO40" i="2"/>
  <c r="EN40" i="2"/>
  <c r="ES39" i="2"/>
  <c r="ER39" i="2"/>
  <c r="EP39" i="2"/>
  <c r="EO39" i="2"/>
  <c r="EN39" i="2"/>
  <c r="ES38" i="2"/>
  <c r="ER38" i="2"/>
  <c r="EP38" i="2"/>
  <c r="EO38" i="2"/>
  <c r="EN38" i="2"/>
  <c r="ES37" i="2"/>
  <c r="ER37" i="2"/>
  <c r="EP37" i="2"/>
  <c r="EO37" i="2"/>
  <c r="EN37" i="2"/>
  <c r="EP36" i="2"/>
  <c r="EO36" i="2"/>
  <c r="EN36" i="2"/>
  <c r="ES35" i="2"/>
  <c r="ER35" i="2"/>
  <c r="ES34" i="2"/>
  <c r="ER34" i="2"/>
  <c r="ES33" i="2"/>
  <c r="ER33" i="2"/>
  <c r="ES32" i="2"/>
  <c r="ER32" i="2"/>
  <c r="ES31" i="2"/>
  <c r="ER31" i="2"/>
  <c r="ES30" i="2"/>
  <c r="ER30" i="2"/>
  <c r="EL4" i="2"/>
  <c r="EK4" i="2"/>
  <c r="EJ4" i="2"/>
  <c r="EI4" i="2"/>
  <c r="EH4" i="2"/>
  <c r="EG4" i="2"/>
  <c r="EF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4" i="2"/>
  <c r="EL3" i="2"/>
  <c r="EK3" i="2"/>
  <c r="EJ3" i="2"/>
  <c r="EI3" i="2"/>
  <c r="EH3" i="2"/>
  <c r="EG3" i="2"/>
  <c r="EF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</calcChain>
</file>

<file path=xl/sharedStrings.xml><?xml version="1.0" encoding="utf-8"?>
<sst xmlns="http://schemas.openxmlformats.org/spreadsheetml/2006/main" count="2090" uniqueCount="127">
  <si>
    <t>Domestic and External Debt Around External Default Years, indexed (see column EO); based on the data shown in pre&amp;post_default_debt, where all details and sources about the data are provided</t>
  </si>
  <si>
    <t>Domestic central government debt, t-4=100</t>
  </si>
  <si>
    <t>Series shown in Figure 5</t>
  </si>
  <si>
    <t>Old</t>
  </si>
  <si>
    <t>Country</t>
  </si>
  <si>
    <t>Uruguay</t>
  </si>
  <si>
    <t>Average</t>
  </si>
  <si>
    <t>Average Ex-outliers</t>
  </si>
  <si>
    <t>Average for old Graph</t>
  </si>
  <si>
    <t>Year</t>
  </si>
  <si>
    <t>t-4=100</t>
  </si>
  <si>
    <t>t=100</t>
  </si>
  <si>
    <t>t-10</t>
  </si>
  <si>
    <t/>
  </si>
  <si>
    <t>t-9</t>
  </si>
  <si>
    <t>t-8</t>
  </si>
  <si>
    <t>t-7</t>
  </si>
  <si>
    <t>t-6</t>
  </si>
  <si>
    <t>t-5</t>
  </si>
  <si>
    <t>t-4</t>
  </si>
  <si>
    <t>t-3</t>
  </si>
  <si>
    <t>t-2</t>
  </si>
  <si>
    <t>t-1</t>
  </si>
  <si>
    <t>T</t>
  </si>
  <si>
    <t>t+1</t>
  </si>
  <si>
    <t>t+2</t>
  </si>
  <si>
    <t>t+3</t>
  </si>
  <si>
    <t>t+4</t>
  </si>
  <si>
    <t>t+5</t>
  </si>
  <si>
    <t>t+6</t>
  </si>
  <si>
    <t>t+7</t>
  </si>
  <si>
    <t>t+ 8</t>
  </si>
  <si>
    <t xml:space="preserve">t+9 </t>
  </si>
  <si>
    <t>t+10</t>
  </si>
  <si>
    <t>External Debt: Pre-1970 Central government; post-1970, Public and Publicly Guaranteed (PPGPG), t-4=100</t>
  </si>
  <si>
    <t>Algeria</t>
  </si>
  <si>
    <t>Argentina</t>
  </si>
  <si>
    <t>Austria</t>
  </si>
  <si>
    <t>Bolivia</t>
  </si>
  <si>
    <t>Brazil</t>
  </si>
  <si>
    <t>Bulgaria</t>
  </si>
  <si>
    <t>Burkina Faso</t>
  </si>
  <si>
    <t>Cameroon</t>
  </si>
  <si>
    <t>Central African Republic</t>
  </si>
  <si>
    <t>Central America</t>
  </si>
  <si>
    <t>Chile</t>
  </si>
  <si>
    <t>China</t>
  </si>
  <si>
    <t>Colombia</t>
  </si>
  <si>
    <t>Congo, Brazaville</t>
  </si>
  <si>
    <t>Congo, Kinshasa</t>
  </si>
  <si>
    <t>Costa Rica</t>
  </si>
  <si>
    <t>Cote D'Iviore</t>
  </si>
  <si>
    <t>Cote D'Ivoire</t>
  </si>
  <si>
    <t>Cuba</t>
  </si>
  <si>
    <t>Czechoslovakia</t>
  </si>
  <si>
    <t>Dominican Republic</t>
  </si>
  <si>
    <t>Ecuador</t>
  </si>
  <si>
    <t>Egypt</t>
  </si>
  <si>
    <t>El Salvador</t>
  </si>
  <si>
    <t>Ethiopia</t>
  </si>
  <si>
    <t>Gabon</t>
  </si>
  <si>
    <t>Gambia</t>
  </si>
  <si>
    <t>Germany</t>
  </si>
  <si>
    <t>Ghana</t>
  </si>
  <si>
    <t>Greece</t>
  </si>
  <si>
    <t>Guatemala</t>
  </si>
  <si>
    <t>Guinea</t>
  </si>
  <si>
    <t>Guniea Bissau</t>
  </si>
  <si>
    <t>Haiti</t>
  </si>
  <si>
    <t>Honduras</t>
  </si>
  <si>
    <t>Hungary</t>
  </si>
  <si>
    <t>India</t>
  </si>
  <si>
    <t>Indonesia</t>
  </si>
  <si>
    <t>Italy</t>
  </si>
  <si>
    <t>Jamaica</t>
  </si>
  <si>
    <t>Japan</t>
  </si>
  <si>
    <t>Jordan</t>
  </si>
  <si>
    <t>Kenya</t>
  </si>
  <si>
    <t>Liberia</t>
  </si>
  <si>
    <t>Madagascar</t>
  </si>
  <si>
    <t>Malawi</t>
  </si>
  <si>
    <t>Mauritania</t>
  </si>
  <si>
    <t>Mexico</t>
  </si>
  <si>
    <t>Morocco</t>
  </si>
  <si>
    <t>Myanmar</t>
  </si>
  <si>
    <t>Nicaragua</t>
  </si>
  <si>
    <t>Niger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</si>
  <si>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</si>
  <si>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</si>
  <si>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</si>
  <si>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</si>
  <si>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</si>
  <si>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</si>
  <si>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</si>
  <si>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</si>
  <si>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Romania</t>
  </si>
  <si>
    <t>Russia</t>
  </si>
  <si>
    <t>Sao Tome</t>
  </si>
  <si>
    <t>Senegal</t>
  </si>
  <si>
    <t>Seychelles</t>
  </si>
  <si>
    <t>Sierra Leon</t>
  </si>
  <si>
    <t>South Africa</t>
  </si>
  <si>
    <t>Spain</t>
  </si>
  <si>
    <t>Sri Lanka</t>
  </si>
  <si>
    <t>Sudan</t>
  </si>
  <si>
    <t>Tanzania</t>
  </si>
  <si>
    <t>Togo</t>
  </si>
  <si>
    <t>Trinidad</t>
  </si>
  <si>
    <t>Tunisia</t>
  </si>
  <si>
    <t>Turkey</t>
  </si>
  <si>
    <t>Uganda</t>
  </si>
  <si>
    <t>Venezuela</t>
  </si>
  <si>
    <t>Vietnam</t>
  </si>
  <si>
    <t>Yemen</t>
  </si>
  <si>
    <t>Zambia</t>
  </si>
  <si>
    <t>Zimbabwe</t>
  </si>
  <si>
    <t>Average ex-outliers</t>
  </si>
  <si>
    <t>Do not move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</si>
  <si>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</si>
  <si>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</si>
  <si>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</si>
  <si>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</si>
  <si>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8.4 the run-up in domestic and external debt on the eve of external default: Eighty-nine episodes, 1827-2003</t>
  </si>
  <si>
    <t>page 123</t>
  </si>
  <si>
    <t>8.4 The run-up in domestic and external debt on the eve of external default: Eighty-nine episodes, 1827-2003</t>
  </si>
  <si>
    <r>
      <rPr>
        <i/>
        <sz val="12"/>
        <rFont val="Times New Roman"/>
        <family val="1"/>
      </rPr>
      <t xml:space="preserve">Sources. </t>
    </r>
    <r>
      <rPr>
        <sz val="12"/>
        <rFont val="Times New Roman"/>
        <family val="1"/>
      </rPr>
      <t>The League of Nations, the United Nations, and other sources listed in appendixes A.1 and A.2</t>
    </r>
  </si>
  <si>
    <r>
      <rPr>
        <i/>
        <sz val="12"/>
        <rFont val="Times New Roman"/>
        <family val="1"/>
      </rPr>
      <t xml:space="preserve">Notes. The year of default is indicated by </t>
    </r>
    <r>
      <rPr>
        <sz val="12"/>
        <rFont val="Times New Roman"/>
        <family val="1"/>
      </rPr>
      <t>t</t>
    </r>
    <r>
      <rPr>
        <i/>
        <sz val="12"/>
        <rFont val="Times New Roman"/>
        <family val="1"/>
      </rPr>
      <t>; t</t>
    </r>
    <r>
      <rPr>
        <sz val="12"/>
        <rFont val="Times New Roman"/>
        <family val="1"/>
      </rPr>
      <t>-4=100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</si>
</sst>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0" x14ac:knownFonts="1">
    <font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8">
    <xf numFmtId="0" fontId="0" fillId="0" borderId="0">
      <alignment vertical="center"/>
    </xf>
    <xf numFmtId="43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" fillId="0" borderId="0"/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0" fillId="2" borderId="0" xfId="0" applyFill="1" applyAlignment="1"/>
    <xf numFmtId="0" fontId="0" fillId="2" borderId="0" xfId="0" applyFont="1" applyFill="1" applyAlignment="1"/>
    <xf numFmtId="0" fontId="0" fillId="0" borderId="0" xfId="0" applyFont="1" applyAlignment="1"/>
    <xf numFmtId="0" fontId="2" fillId="2" borderId="0" xfId="0" applyFont="1" applyFill="1" applyAlignment="1"/>
    <xf numFmtId="0" fontId="3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 applyFill="1" applyAlignment="1"/>
    <xf numFmtId="0" fontId="4" fillId="3" borderId="0" xfId="0" applyFont="1" applyFill="1" applyAlignment="1"/>
    <xf numFmtId="0" fontId="0" fillId="0" borderId="0" xfId="0" applyAlignment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/>
    <xf numFmtId="0" fontId="1" fillId="3" borderId="1" xfId="2" applyFont="1" applyFill="1" applyBorder="1" applyAlignment="1"/>
    <xf numFmtId="0" fontId="1" fillId="0" borderId="0" xfId="0" applyFont="1" applyAlignment="1"/>
    <xf numFmtId="0" fontId="1" fillId="3" borderId="0" xfId="2" applyFont="1" applyFill="1" applyBorder="1" applyAlignment="1"/>
    <xf numFmtId="0" fontId="1" fillId="0" borderId="0" xfId="2" applyFont="1" applyAlignment="1"/>
    <xf numFmtId="0" fontId="5" fillId="0" borderId="0" xfId="2" applyFont="1" applyAlignment="1"/>
    <xf numFmtId="0" fontId="1" fillId="3" borderId="2" xfId="2" applyFont="1" applyFill="1" applyBorder="1" applyAlignment="1"/>
    <xf numFmtId="0" fontId="1" fillId="0" borderId="2" xfId="2" applyFont="1" applyBorder="1" applyAlignment="1"/>
    <xf numFmtId="0" fontId="5" fillId="0" borderId="2" xfId="2" applyFont="1" applyBorder="1" applyAlignment="1"/>
    <xf numFmtId="2" fontId="1" fillId="0" borderId="0" xfId="0" applyNumberFormat="1" applyFont="1" applyAlignment="1"/>
    <xf numFmtId="43" fontId="1" fillId="0" borderId="0" xfId="1" applyFont="1" applyFill="1" applyAlignment="1"/>
    <xf numFmtId="2" fontId="1" fillId="0" borderId="0" xfId="2" applyNumberFormat="1" applyFont="1" applyFill="1" applyAlignment="1"/>
    <xf numFmtId="2" fontId="1" fillId="3" borderId="0" xfId="0" applyNumberFormat="1" applyFont="1" applyFill="1" applyAlignment="1"/>
    <xf numFmtId="1" fontId="1" fillId="0" borderId="0" xfId="0" applyNumberFormat="1" applyFont="1" applyAlignment="1"/>
    <xf numFmtId="0" fontId="1" fillId="0" borderId="0" xfId="2" applyFont="1" applyFill="1" applyAlignment="1"/>
    <xf numFmtId="0" fontId="1" fillId="4" borderId="0" xfId="2" applyFont="1" applyFill="1" applyAlignment="1"/>
    <xf numFmtId="2" fontId="1" fillId="4" borderId="0" xfId="0" applyNumberFormat="1" applyFont="1" applyFill="1" applyAlignment="1"/>
    <xf numFmtId="0" fontId="0" fillId="4" borderId="0" xfId="0" applyFill="1" applyAlignment="1"/>
    <xf numFmtId="43" fontId="1" fillId="4" borderId="0" xfId="1" applyFont="1" applyFill="1" applyAlignment="1"/>
    <xf numFmtId="2" fontId="1" fillId="4" borderId="0" xfId="2" applyNumberFormat="1" applyFont="1" applyFill="1" applyAlignment="1"/>
    <xf numFmtId="1" fontId="1" fillId="4" borderId="0" xfId="0" applyNumberFormat="1" applyFont="1" applyFill="1" applyAlignment="1"/>
    <xf numFmtId="0" fontId="1" fillId="4" borderId="0" xfId="0" applyFont="1" applyFill="1" applyAlignment="1"/>
    <xf numFmtId="0" fontId="1" fillId="0" borderId="0" xfId="0" applyFont="1" applyFill="1" applyAlignment="1"/>
    <xf numFmtId="0" fontId="1" fillId="3" borderId="0" xfId="0" applyFont="1" applyFill="1" applyAlignment="1"/>
    <xf numFmtId="2" fontId="1" fillId="0" borderId="0" xfId="0" applyNumberFormat="1" applyFont="1" applyFill="1" applyAlignment="1"/>
    <xf numFmtId="0" fontId="0" fillId="0" borderId="0" xfId="0" applyFill="1" applyAlignment="1"/>
    <xf numFmtId="0" fontId="0" fillId="3" borderId="3" xfId="0" applyFill="1" applyBorder="1" applyAlignment="1"/>
    <xf numFmtId="2" fontId="1" fillId="3" borderId="3" xfId="0" applyNumberFormat="1" applyFont="1" applyFill="1" applyBorder="1" applyAlignment="1"/>
    <xf numFmtId="2" fontId="1" fillId="3" borderId="3" xfId="2" applyNumberFormat="1" applyFont="1" applyFill="1" applyBorder="1" applyAlignment="1"/>
    <xf numFmtId="0" fontId="0" fillId="0" borderId="0" xfId="2" applyFont="1" applyFill="1" applyAlignment="1"/>
    <xf numFmtId="0" fontId="0" fillId="5" borderId="0" xfId="2" applyFont="1" applyFill="1" applyAlignment="1"/>
    <xf numFmtId="0" fontId="1" fillId="2" borderId="0" xfId="9" applyFill="1" applyAlignment="1"/>
    <xf numFmtId="0" fontId="1" fillId="0" borderId="0" xfId="9" applyAlignment="1"/>
    <xf numFmtId="0" fontId="1" fillId="0" borderId="0" xfId="9"/>
    <xf numFmtId="0" fontId="2" fillId="3" borderId="4" xfId="9" applyFont="1" applyFill="1" applyBorder="1" applyAlignment="1"/>
    <xf numFmtId="0" fontId="2" fillId="3" borderId="1" xfId="9" applyFont="1" applyFill="1" applyBorder="1" applyAlignment="1"/>
    <xf numFmtId="0" fontId="2" fillId="3" borderId="5" xfId="9" applyFont="1" applyFill="1" applyBorder="1" applyAlignment="1"/>
    <xf numFmtId="0" fontId="2" fillId="3" borderId="6" xfId="9" applyFont="1" applyFill="1" applyBorder="1" applyAlignment="1"/>
    <xf numFmtId="0" fontId="2" fillId="3" borderId="0" xfId="9" applyFont="1" applyFill="1" applyBorder="1" applyAlignment="1"/>
    <xf numFmtId="0" fontId="2" fillId="3" borderId="7" xfId="9" applyFont="1" applyFill="1" applyBorder="1" applyAlignment="1"/>
    <xf numFmtId="0" fontId="3" fillId="3" borderId="6" xfId="9" applyFont="1" applyFill="1" applyBorder="1" applyAlignment="1"/>
    <xf numFmtId="0" fontId="2" fillId="3" borderId="8" xfId="9" applyFont="1" applyFill="1" applyBorder="1" applyAlignment="1"/>
    <xf numFmtId="0" fontId="2" fillId="3" borderId="2" xfId="9" applyFont="1" applyFill="1" applyBorder="1" applyAlignment="1"/>
    <xf numFmtId="0" fontId="2" fillId="3" borderId="9" xfId="9" applyFont="1" applyFill="1" applyBorder="1" applyAlignment="1"/>
    <xf numFmtId="0" fontId="7" fillId="2" borderId="0" xfId="9" applyFont="1" applyFill="1" applyAlignment="1">
      <alignment vertical="center"/>
    </xf>
    <xf numFmtId="0" fontId="2" fillId="2" borderId="0" xfId="9" applyFont="1" applyFill="1" applyAlignment="1"/>
    <xf numFmtId="0" fontId="0" fillId="0" borderId="0" xfId="5" applyFont="1" applyAlignment="1">
      <alignment horizontal="right"/>
    </xf>
  </cellXfs>
  <cellStyles count="18">
    <cellStyle name="ANCLAS,REZONES Y SUS PARTES,DE FUNDICION,DE HIERRO O DE ACERO" xfId="3"/>
    <cellStyle name="ANCLAS,REZONES Y SUS PARTES,DE FUNDICION,DE HIERRO O DE ACERO 2" xfId="4"/>
    <cellStyle name="ANCLAS,REZONES Y SUS PARTES,DE FUNDICION,DE HIERRO O DE ACERO 3" xfId="5"/>
    <cellStyle name="bstitutes]_x000d__x000d_; The following mappings take Word for MS-DOS names, PostScript names, and TrueType_x000d__x000d_; names into account" xfId="2"/>
    <cellStyle name="Comma" xfId="1" builtinId="3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Normal" xfId="0" builtinId="0"/>
    <cellStyle name="Normal 2" xfId="6"/>
    <cellStyle name="Normal 3" xfId="7"/>
    <cellStyle name="Normal 3 2" xfId="8"/>
    <cellStyle name="Normal 4" xfId="9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52410843749399E-2"/>
          <c:y val="1.7291117298862201E-2"/>
          <c:w val="0.92352917423783598"/>
          <c:h val="0.89222470142051902"/>
        </c:manualLayout>
      </c:layout>
      <c:barChart>
        <c:barDir val="col"/>
        <c:grouping val="clustered"/>
        <c:varyColors val="0"/>
        <c:ser>
          <c:idx val="1"/>
          <c:order val="0"/>
          <c:tx>
            <c:v>External</c:v>
          </c:tx>
          <c:spPr>
            <a:solidFill>
              <a:srgbClr val="D9D9D9"/>
            </a:solidFill>
            <a:ln w="25400">
              <a:noFill/>
            </a:ln>
          </c:spPr>
          <c:invertIfNegative val="0"/>
          <c:cat>
            <c:strRef>
              <c:f>'Data_Figure 8.4'!$A$36:$A$40</c:f>
              <c:strCache>
                <c:ptCount val="5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</c:strCache>
            </c:strRef>
          </c:cat>
          <c:val>
            <c:numRef>
              <c:f>'Data_Figure 8.4'!$EO$36:$EO$40</c:f>
              <c:numCache>
                <c:formatCode>0.00</c:formatCode>
                <c:ptCount val="5"/>
                <c:pt idx="0">
                  <c:v>100</c:v>
                </c:pt>
                <c:pt idx="1">
                  <c:v>97.477942105122864</c:v>
                </c:pt>
                <c:pt idx="2">
                  <c:v>99.679231142737663</c:v>
                </c:pt>
                <c:pt idx="3">
                  <c:v>107.43904175652507</c:v>
                </c:pt>
                <c:pt idx="4">
                  <c:v>112.70291949295905</c:v>
                </c:pt>
              </c:numCache>
            </c:numRef>
          </c:val>
        </c:ser>
        <c:ser>
          <c:idx val="0"/>
          <c:order val="1"/>
          <c:tx>
            <c:v>Domestic</c:v>
          </c:tx>
          <c:spPr>
            <a:solidFill>
              <a:srgbClr val="7F7F7F"/>
            </a:solidFill>
            <a:ln w="25400">
              <a:noFill/>
            </a:ln>
          </c:spPr>
          <c:invertIfNegative val="0"/>
          <c:cat>
            <c:strRef>
              <c:f>'Data_Figure 8.4'!$A$36:$A$40</c:f>
              <c:strCache>
                <c:ptCount val="5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</c:strCache>
            </c:strRef>
          </c:cat>
          <c:val>
            <c:numRef>
              <c:f>'Data_Figure 8.4'!$EO$11:$EO$15</c:f>
              <c:numCache>
                <c:formatCode>0.00</c:formatCode>
                <c:ptCount val="5"/>
                <c:pt idx="0">
                  <c:v>100</c:v>
                </c:pt>
                <c:pt idx="1">
                  <c:v>96.288434604653304</c:v>
                </c:pt>
                <c:pt idx="2">
                  <c:v>104.4858172726252</c:v>
                </c:pt>
                <c:pt idx="3">
                  <c:v>121.43248573431957</c:v>
                </c:pt>
                <c:pt idx="4">
                  <c:v>138.18799290790415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29120"/>
        <c:axId val="96630656"/>
      </c:barChart>
      <c:catAx>
        <c:axId val="966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96630656"/>
        <c:crosses val="autoZero"/>
        <c:auto val="1"/>
        <c:lblAlgn val="ctr"/>
        <c:lblOffset val="100"/>
        <c:noMultiLvlLbl val="0"/>
      </c:catAx>
      <c:valAx>
        <c:axId val="96630656"/>
        <c:scaling>
          <c:orientation val="minMax"/>
          <c:min val="90"/>
        </c:scaling>
        <c:delete val="0"/>
        <c:axPos val="l"/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966291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l"/>
      <c:layout>
        <c:manualLayout>
          <c:xMode val="edge"/>
          <c:yMode val="edge"/>
          <c:x val="9.1062394603709906E-2"/>
          <c:y val="7.4886075287100701E-2"/>
          <c:w val="0.11120872116955"/>
          <c:h val="0.14054568760300301"/>
        </c:manualLayout>
      </c:layout>
      <c:overlay val="1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3</xdr:row>
      <xdr:rowOff>152400</xdr:rowOff>
    </xdr:from>
    <xdr:to>
      <xdr:col>12</xdr:col>
      <xdr:colOff>127000</xdr:colOff>
      <xdr:row>29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0.09886</cdr:x>
      <cdr:y>0.59235</cdr:y>
    </cdr:from>
    <cdr:to>
      <cdr:x>0.2699</cdr:x>
      <cdr:y>0.87184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8" y="19335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i="1">
              <a:latin typeface="Times New Roman" panose="02020603050405020304" pitchFamily="18" charset="0"/>
              <a:cs typeface="Times New Roman" panose="02020603050405020304" pitchFamily="18" charset="0"/>
            </a:rPr>
            <a:t>t-4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=100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60"/>
  <sheetViews>
    <sheetView tabSelected="1" workbookViewId="0">
      <selection activeCell="D12" sqref="D12"/>
    </sheetView>
  </sheetViews>
  <sheetFormatPr defaultColWidth="8.83203125" defaultRowHeight="12.75" x14ac:dyDescent="0.2"/>
  <cols>
    <col min="1" max="16384" width="8.83203125" style="44"/>
  </cols>
  <sheetData>
    <row r="1" spans="1:59" ht="13.5" thickBot="1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</row>
    <row r="2" spans="1:59" ht="16.5" thickTop="1" x14ac:dyDescent="0.25">
      <c r="A2" s="42"/>
      <c r="B2" s="45" t="s">
        <v>118</v>
      </c>
      <c r="C2" s="46"/>
      <c r="D2" s="46"/>
      <c r="E2" s="46"/>
      <c r="F2" s="46"/>
      <c r="G2" s="46"/>
      <c r="H2" s="47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</row>
    <row r="3" spans="1:59" ht="15.75" x14ac:dyDescent="0.25">
      <c r="A3" s="42"/>
      <c r="B3" s="48" t="s">
        <v>119</v>
      </c>
      <c r="C3" s="49"/>
      <c r="D3" s="49"/>
      <c r="E3" s="49"/>
      <c r="F3" s="49"/>
      <c r="G3" s="49"/>
      <c r="H3" s="50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</row>
    <row r="4" spans="1:59" ht="15.75" x14ac:dyDescent="0.25">
      <c r="A4" s="42"/>
      <c r="B4" s="51" t="s">
        <v>120</v>
      </c>
      <c r="C4" s="49"/>
      <c r="D4" s="49"/>
      <c r="E4" s="49"/>
      <c r="F4" s="49"/>
      <c r="G4" s="49"/>
      <c r="H4" s="50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</row>
    <row r="5" spans="1:59" ht="15.75" x14ac:dyDescent="0.25">
      <c r="A5" s="42"/>
      <c r="B5" s="48" t="s">
        <v>121</v>
      </c>
      <c r="C5" s="49"/>
      <c r="D5" s="49"/>
      <c r="E5" s="49"/>
      <c r="F5" s="49"/>
      <c r="G5" s="49"/>
      <c r="H5" s="50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</row>
    <row r="6" spans="1:59" ht="16.5" thickBot="1" x14ac:dyDescent="0.3">
      <c r="A6" s="42"/>
      <c r="B6" s="52"/>
      <c r="C6" s="53"/>
      <c r="D6" s="53"/>
      <c r="E6" s="53"/>
      <c r="F6" s="53"/>
      <c r="G6" s="53"/>
      <c r="H6" s="54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</row>
    <row r="7" spans="1:59" ht="13.5" thickTop="1" x14ac:dyDescent="0.2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</row>
    <row r="8" spans="1:59" x14ac:dyDescent="0.2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</row>
    <row r="9" spans="1:59" ht="15.75" x14ac:dyDescent="0.25">
      <c r="A9" s="42"/>
      <c r="B9" s="55" t="s">
        <v>122</v>
      </c>
      <c r="C9" s="42"/>
      <c r="D9" s="42"/>
      <c r="E9" s="42"/>
      <c r="F9" s="42"/>
      <c r="G9" s="42"/>
      <c r="H9" s="42"/>
      <c r="I9" s="42"/>
      <c r="K9" s="42"/>
      <c r="L9" s="42"/>
      <c r="M9" s="56" t="s">
        <v>123</v>
      </c>
      <c r="N9" s="42"/>
      <c r="O9" s="42"/>
      <c r="P9" s="42"/>
      <c r="Q9" s="42"/>
      <c r="R9" s="42"/>
      <c r="S9" s="57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</row>
    <row r="10" spans="1:59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</row>
    <row r="11" spans="1:59" x14ac:dyDescent="0.2">
      <c r="A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</row>
    <row r="12" spans="1:59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</row>
    <row r="13" spans="1:59" x14ac:dyDescent="0.2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</row>
    <row r="14" spans="1:59" x14ac:dyDescent="0.2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</row>
    <row r="15" spans="1:59" x14ac:dyDescent="0.2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</row>
    <row r="16" spans="1:59" x14ac:dyDescent="0.2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</row>
    <row r="17" spans="1:59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</row>
    <row r="18" spans="1:59" x14ac:dyDescent="0.2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</row>
    <row r="19" spans="1:59" x14ac:dyDescent="0.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</row>
    <row r="20" spans="1:59" x14ac:dyDescent="0.2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</row>
    <row r="21" spans="1:59" x14ac:dyDescent="0.2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</row>
    <row r="22" spans="1:59" x14ac:dyDescent="0.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</row>
    <row r="23" spans="1:59" x14ac:dyDescent="0.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</row>
    <row r="24" spans="1:59" x14ac:dyDescent="0.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</row>
    <row r="25" spans="1:59" x14ac:dyDescent="0.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</row>
    <row r="26" spans="1:59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</row>
    <row r="27" spans="1:59" x14ac:dyDescent="0.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</row>
    <row r="28" spans="1:59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</row>
    <row r="29" spans="1:59" x14ac:dyDescent="0.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</row>
    <row r="30" spans="1:59" x14ac:dyDescent="0.2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</row>
    <row r="31" spans="1:59" x14ac:dyDescent="0.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</row>
    <row r="32" spans="1:59" x14ac:dyDescent="0.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</row>
    <row r="33" spans="1:59" x14ac:dyDescent="0.2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</row>
    <row r="34" spans="1:59" x14ac:dyDescent="0.2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</row>
    <row r="35" spans="1:59" x14ac:dyDescent="0.2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</row>
    <row r="36" spans="1:59" x14ac:dyDescent="0.2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</row>
    <row r="37" spans="1:59" x14ac:dyDescent="0.2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</row>
    <row r="38" spans="1:59" x14ac:dyDescent="0.2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</row>
    <row r="39" spans="1:59" x14ac:dyDescent="0.2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</row>
    <row r="40" spans="1:59" x14ac:dyDescent="0.2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</row>
    <row r="41" spans="1:59" x14ac:dyDescent="0.2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</row>
    <row r="42" spans="1:59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</row>
    <row r="43" spans="1:59" x14ac:dyDescent="0.2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</row>
    <row r="44" spans="1:59" x14ac:dyDescent="0.2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</row>
    <row r="45" spans="1:59" x14ac:dyDescent="0.2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</row>
    <row r="46" spans="1:59" x14ac:dyDescent="0.2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</row>
    <row r="47" spans="1:59" x14ac:dyDescent="0.2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</row>
    <row r="48" spans="1:59" x14ac:dyDescent="0.2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</row>
    <row r="49" spans="1:59" x14ac:dyDescent="0.2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</row>
    <row r="50" spans="1:59" x14ac:dyDescent="0.2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</row>
    <row r="51" spans="1:59" x14ac:dyDescent="0.2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</row>
    <row r="52" spans="1:59" x14ac:dyDescent="0.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</row>
    <row r="53" spans="1:59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</row>
    <row r="54" spans="1:59" x14ac:dyDescent="0.2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</row>
    <row r="55" spans="1:59" x14ac:dyDescent="0.2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</row>
    <row r="56" spans="1:59" x14ac:dyDescent="0.2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</row>
    <row r="57" spans="1:59" x14ac:dyDescent="0.2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</row>
    <row r="58" spans="1:59" x14ac:dyDescent="0.2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</row>
    <row r="59" spans="1:59" x14ac:dyDescent="0.2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</row>
    <row r="60" spans="1:59" x14ac:dyDescent="0.2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</row>
    <row r="61" spans="1:59" x14ac:dyDescent="0.2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</row>
    <row r="62" spans="1:59" x14ac:dyDescent="0.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</row>
    <row r="63" spans="1:59" x14ac:dyDescent="0.2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</row>
    <row r="64" spans="1:59" x14ac:dyDescent="0.2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</row>
    <row r="65" spans="1:59" x14ac:dyDescent="0.2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</row>
    <row r="66" spans="1:59" x14ac:dyDescent="0.2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</row>
    <row r="67" spans="1:59" x14ac:dyDescent="0.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</row>
    <row r="68" spans="1:59" x14ac:dyDescent="0.2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</row>
    <row r="69" spans="1:59" x14ac:dyDescent="0.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</row>
    <row r="70" spans="1:59" x14ac:dyDescent="0.2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</row>
    <row r="71" spans="1:59" x14ac:dyDescent="0.2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</row>
    <row r="72" spans="1:59" x14ac:dyDescent="0.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</row>
    <row r="73" spans="1:59" x14ac:dyDescent="0.2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</row>
    <row r="74" spans="1:59" x14ac:dyDescent="0.2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</row>
    <row r="75" spans="1:59" x14ac:dyDescent="0.2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</row>
    <row r="76" spans="1:59" x14ac:dyDescent="0.2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</row>
    <row r="77" spans="1:59" x14ac:dyDescent="0.2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</row>
    <row r="78" spans="1:59" x14ac:dyDescent="0.2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</row>
    <row r="79" spans="1:59" x14ac:dyDescent="0.2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</row>
    <row r="80" spans="1:59" x14ac:dyDescent="0.2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</row>
    <row r="81" spans="1:59" x14ac:dyDescent="0.2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</row>
    <row r="82" spans="1:59" x14ac:dyDescent="0.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</row>
    <row r="83" spans="1:59" x14ac:dyDescent="0.2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</row>
    <row r="84" spans="1:59" x14ac:dyDescent="0.2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</row>
    <row r="85" spans="1:59" x14ac:dyDescent="0.2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</row>
    <row r="86" spans="1:59" x14ac:dyDescent="0.2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</row>
    <row r="87" spans="1:59" x14ac:dyDescent="0.2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</row>
    <row r="88" spans="1:59" x14ac:dyDescent="0.2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</row>
    <row r="89" spans="1:59" x14ac:dyDescent="0.2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</row>
    <row r="90" spans="1:59" x14ac:dyDescent="0.2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</row>
    <row r="91" spans="1:59" x14ac:dyDescent="0.2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</row>
    <row r="92" spans="1:59" x14ac:dyDescent="0.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</row>
    <row r="93" spans="1:59" x14ac:dyDescent="0.2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</row>
    <row r="94" spans="1:59" x14ac:dyDescent="0.2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</row>
    <row r="95" spans="1:59" x14ac:dyDescent="0.2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</row>
    <row r="96" spans="1:59" x14ac:dyDescent="0.2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</row>
    <row r="97" spans="1:59" x14ac:dyDescent="0.2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</row>
    <row r="98" spans="1:59" x14ac:dyDescent="0.2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</row>
    <row r="99" spans="1:59" x14ac:dyDescent="0.2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</row>
    <row r="100" spans="1:59" x14ac:dyDescent="0.2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</row>
    <row r="101" spans="1:59" x14ac:dyDescent="0.2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</row>
    <row r="102" spans="1:59" x14ac:dyDescent="0.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</row>
    <row r="103" spans="1:59" x14ac:dyDescent="0.2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</row>
    <row r="104" spans="1:59" x14ac:dyDescent="0.2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</row>
    <row r="105" spans="1:59" x14ac:dyDescent="0.2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</row>
    <row r="106" spans="1:59" x14ac:dyDescent="0.2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</row>
    <row r="107" spans="1:59" x14ac:dyDescent="0.2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</row>
    <row r="108" spans="1:59" x14ac:dyDescent="0.2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</row>
    <row r="109" spans="1:59" x14ac:dyDescent="0.2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</row>
    <row r="110" spans="1:59" x14ac:dyDescent="0.2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</row>
    <row r="111" spans="1:59" x14ac:dyDescent="0.2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</row>
    <row r="112" spans="1:59" x14ac:dyDescent="0.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</row>
    <row r="113" spans="1:59" x14ac:dyDescent="0.2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</row>
    <row r="114" spans="1:59" x14ac:dyDescent="0.2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</row>
    <row r="115" spans="1:59" x14ac:dyDescent="0.2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</row>
    <row r="116" spans="1:59" x14ac:dyDescent="0.2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</row>
    <row r="117" spans="1:59" x14ac:dyDescent="0.2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</row>
    <row r="118" spans="1:59" x14ac:dyDescent="0.2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</row>
    <row r="119" spans="1:59" x14ac:dyDescent="0.2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</row>
    <row r="120" spans="1:59" x14ac:dyDescent="0.2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</row>
    <row r="121" spans="1:59" x14ac:dyDescent="0.2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</row>
    <row r="122" spans="1:59" x14ac:dyDescent="0.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</row>
    <row r="123" spans="1:59" x14ac:dyDescent="0.2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</row>
    <row r="124" spans="1:59" x14ac:dyDescent="0.2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</row>
    <row r="125" spans="1:59" x14ac:dyDescent="0.2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</row>
    <row r="126" spans="1:59" x14ac:dyDescent="0.2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</row>
    <row r="127" spans="1:59" x14ac:dyDescent="0.2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</row>
    <row r="128" spans="1:59" x14ac:dyDescent="0.2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</row>
    <row r="129" spans="1:59" x14ac:dyDescent="0.2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</row>
    <row r="130" spans="1:59" x14ac:dyDescent="0.2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</row>
    <row r="131" spans="1:59" x14ac:dyDescent="0.2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</row>
    <row r="132" spans="1:59" x14ac:dyDescent="0.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</row>
    <row r="133" spans="1:59" x14ac:dyDescent="0.2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</row>
    <row r="134" spans="1:59" x14ac:dyDescent="0.2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</row>
    <row r="135" spans="1:59" x14ac:dyDescent="0.2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</row>
    <row r="136" spans="1:59" x14ac:dyDescent="0.2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</row>
    <row r="137" spans="1:59" x14ac:dyDescent="0.2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</row>
    <row r="138" spans="1:59" x14ac:dyDescent="0.2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</row>
    <row r="139" spans="1:59" x14ac:dyDescent="0.2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</row>
    <row r="140" spans="1:59" x14ac:dyDescent="0.2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</row>
    <row r="141" spans="1:59" x14ac:dyDescent="0.2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</row>
    <row r="142" spans="1:59" x14ac:dyDescent="0.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</row>
    <row r="143" spans="1:59" x14ac:dyDescent="0.2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</row>
    <row r="144" spans="1:59" x14ac:dyDescent="0.2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</row>
    <row r="145" spans="1:59" x14ac:dyDescent="0.2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</row>
    <row r="146" spans="1:59" x14ac:dyDescent="0.2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</row>
    <row r="147" spans="1:59" x14ac:dyDescent="0.2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</row>
    <row r="148" spans="1:59" x14ac:dyDescent="0.2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</row>
    <row r="149" spans="1:59" x14ac:dyDescent="0.2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</row>
    <row r="150" spans="1:59" x14ac:dyDescent="0.2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</row>
    <row r="151" spans="1:59" x14ac:dyDescent="0.2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</row>
    <row r="152" spans="1:59" x14ac:dyDescent="0.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</row>
    <row r="153" spans="1:59" x14ac:dyDescent="0.2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</row>
    <row r="154" spans="1:59" x14ac:dyDescent="0.2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</row>
    <row r="155" spans="1:59" x14ac:dyDescent="0.2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</row>
    <row r="156" spans="1:59" x14ac:dyDescent="0.2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</row>
    <row r="157" spans="1:59" x14ac:dyDescent="0.2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</row>
    <row r="158" spans="1:59" x14ac:dyDescent="0.2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</row>
    <row r="159" spans="1:59" x14ac:dyDescent="0.2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</row>
    <row r="160" spans="1:59" x14ac:dyDescent="0.2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</row>
    <row r="161" spans="1:59" x14ac:dyDescent="0.2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</row>
    <row r="162" spans="1:59" x14ac:dyDescent="0.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</row>
    <row r="163" spans="1:59" x14ac:dyDescent="0.2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</row>
    <row r="164" spans="1:59" x14ac:dyDescent="0.2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</row>
    <row r="165" spans="1:59" x14ac:dyDescent="0.2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</row>
    <row r="166" spans="1:59" x14ac:dyDescent="0.2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</row>
    <row r="167" spans="1:59" x14ac:dyDescent="0.2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</row>
    <row r="168" spans="1:59" x14ac:dyDescent="0.2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</row>
    <row r="169" spans="1:59" x14ac:dyDescent="0.2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</row>
    <row r="170" spans="1:59" x14ac:dyDescent="0.2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</row>
    <row r="171" spans="1:59" x14ac:dyDescent="0.2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</row>
    <row r="172" spans="1:59" x14ac:dyDescent="0.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</row>
    <row r="173" spans="1:59" x14ac:dyDescent="0.2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</row>
    <row r="174" spans="1:59" x14ac:dyDescent="0.2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</row>
    <row r="175" spans="1:59" x14ac:dyDescent="0.2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</row>
    <row r="176" spans="1:59" x14ac:dyDescent="0.2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</row>
    <row r="177" spans="1:59" x14ac:dyDescent="0.2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</row>
    <row r="178" spans="1:59" x14ac:dyDescent="0.2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</row>
    <row r="179" spans="1:59" x14ac:dyDescent="0.2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</row>
    <row r="180" spans="1:59" x14ac:dyDescent="0.2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</row>
    <row r="181" spans="1:59" x14ac:dyDescent="0.2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</row>
    <row r="182" spans="1:59" x14ac:dyDescent="0.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</row>
    <row r="183" spans="1:59" x14ac:dyDescent="0.2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</row>
    <row r="184" spans="1:59" x14ac:dyDescent="0.2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</row>
    <row r="185" spans="1:59" x14ac:dyDescent="0.2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</row>
    <row r="186" spans="1:59" x14ac:dyDescent="0.2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</row>
    <row r="187" spans="1:59" x14ac:dyDescent="0.2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</row>
    <row r="188" spans="1:59" x14ac:dyDescent="0.2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</row>
    <row r="189" spans="1:59" x14ac:dyDescent="0.2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</row>
    <row r="190" spans="1:59" x14ac:dyDescent="0.2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</row>
    <row r="191" spans="1:59" x14ac:dyDescent="0.2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</row>
    <row r="192" spans="1:59" x14ac:dyDescent="0.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</row>
    <row r="193" spans="1:59" x14ac:dyDescent="0.2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</row>
    <row r="194" spans="1:59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</row>
    <row r="195" spans="1:59" x14ac:dyDescent="0.2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</row>
    <row r="196" spans="1:59" x14ac:dyDescent="0.2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</row>
    <row r="197" spans="1:59" x14ac:dyDescent="0.2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</row>
    <row r="198" spans="1:59" x14ac:dyDescent="0.2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</row>
    <row r="199" spans="1:59" x14ac:dyDescent="0.2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</row>
    <row r="200" spans="1:59" x14ac:dyDescent="0.2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</row>
    <row r="201" spans="1:59" x14ac:dyDescent="0.2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</row>
    <row r="202" spans="1:59" x14ac:dyDescent="0.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</row>
    <row r="203" spans="1:59" x14ac:dyDescent="0.2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</row>
    <row r="204" spans="1:59" x14ac:dyDescent="0.2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</row>
    <row r="205" spans="1:59" x14ac:dyDescent="0.2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</row>
    <row r="206" spans="1:59" x14ac:dyDescent="0.2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</row>
    <row r="207" spans="1:59" x14ac:dyDescent="0.2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</row>
    <row r="208" spans="1:59" x14ac:dyDescent="0.2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</row>
    <row r="209" spans="1:59" x14ac:dyDescent="0.2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</row>
    <row r="210" spans="1:59" x14ac:dyDescent="0.2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</row>
    <row r="211" spans="1:59" x14ac:dyDescent="0.2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</row>
    <row r="212" spans="1:59" x14ac:dyDescent="0.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</row>
    <row r="213" spans="1:59" x14ac:dyDescent="0.2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</row>
    <row r="214" spans="1:59" x14ac:dyDescent="0.2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</row>
    <row r="215" spans="1:59" x14ac:dyDescent="0.2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</row>
    <row r="216" spans="1:59" x14ac:dyDescent="0.2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</row>
    <row r="217" spans="1:59" x14ac:dyDescent="0.2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</row>
    <row r="218" spans="1:59" x14ac:dyDescent="0.2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</row>
    <row r="219" spans="1:59" x14ac:dyDescent="0.2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</row>
    <row r="220" spans="1:59" x14ac:dyDescent="0.2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</row>
    <row r="221" spans="1:59" x14ac:dyDescent="0.2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</row>
    <row r="222" spans="1:59" x14ac:dyDescent="0.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</row>
    <row r="223" spans="1:59" x14ac:dyDescent="0.2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</row>
    <row r="224" spans="1:59" x14ac:dyDescent="0.2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</row>
    <row r="225" spans="1:59" x14ac:dyDescent="0.2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</row>
    <row r="226" spans="1:59" x14ac:dyDescent="0.2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</row>
    <row r="227" spans="1:59" x14ac:dyDescent="0.2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</row>
    <row r="228" spans="1:59" x14ac:dyDescent="0.2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</row>
    <row r="229" spans="1:59" x14ac:dyDescent="0.2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</row>
    <row r="230" spans="1:59" x14ac:dyDescent="0.2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</row>
    <row r="231" spans="1:59" x14ac:dyDescent="0.2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</row>
    <row r="232" spans="1:59" x14ac:dyDescent="0.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</row>
    <row r="233" spans="1:59" x14ac:dyDescent="0.2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</row>
    <row r="234" spans="1:59" x14ac:dyDescent="0.2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</row>
    <row r="235" spans="1:59" x14ac:dyDescent="0.2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</row>
    <row r="236" spans="1:59" x14ac:dyDescent="0.2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</row>
    <row r="237" spans="1:59" x14ac:dyDescent="0.2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</row>
    <row r="238" spans="1:59" x14ac:dyDescent="0.2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</row>
    <row r="239" spans="1:59" x14ac:dyDescent="0.2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</row>
    <row r="240" spans="1:59" x14ac:dyDescent="0.2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</row>
    <row r="241" spans="1:59" x14ac:dyDescent="0.2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</row>
    <row r="242" spans="1:59" x14ac:dyDescent="0.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</row>
    <row r="243" spans="1:59" x14ac:dyDescent="0.2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</row>
    <row r="244" spans="1:59" x14ac:dyDescent="0.2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</row>
    <row r="245" spans="1:59" x14ac:dyDescent="0.2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</row>
    <row r="246" spans="1:59" x14ac:dyDescent="0.2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</row>
    <row r="247" spans="1:59" x14ac:dyDescent="0.2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</row>
    <row r="248" spans="1:59" x14ac:dyDescent="0.2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</row>
    <row r="249" spans="1:59" x14ac:dyDescent="0.2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</row>
    <row r="250" spans="1:59" x14ac:dyDescent="0.2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</row>
    <row r="251" spans="1:59" x14ac:dyDescent="0.2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</row>
    <row r="252" spans="1:59" x14ac:dyDescent="0.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</row>
    <row r="253" spans="1:59" x14ac:dyDescent="0.2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</row>
    <row r="254" spans="1:59" x14ac:dyDescent="0.2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</row>
    <row r="255" spans="1:59" x14ac:dyDescent="0.2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</row>
    <row r="256" spans="1:59" x14ac:dyDescent="0.2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</row>
    <row r="257" spans="1:59" x14ac:dyDescent="0.2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</row>
    <row r="258" spans="1:59" x14ac:dyDescent="0.2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</row>
    <row r="259" spans="1:59" x14ac:dyDescent="0.2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</row>
    <row r="260" spans="1:59" x14ac:dyDescent="0.2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</row>
    <row r="261" spans="1:59" x14ac:dyDescent="0.2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</row>
    <row r="262" spans="1:59" x14ac:dyDescent="0.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</row>
    <row r="263" spans="1:59" x14ac:dyDescent="0.2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</row>
    <row r="264" spans="1:59" x14ac:dyDescent="0.2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</row>
    <row r="265" spans="1:59" x14ac:dyDescent="0.2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</row>
    <row r="266" spans="1:59" x14ac:dyDescent="0.2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</row>
    <row r="267" spans="1:59" x14ac:dyDescent="0.2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</row>
    <row r="268" spans="1:59" x14ac:dyDescent="0.2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</row>
    <row r="269" spans="1:59" x14ac:dyDescent="0.2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</row>
    <row r="270" spans="1:59" x14ac:dyDescent="0.2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</row>
    <row r="271" spans="1:59" x14ac:dyDescent="0.2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</row>
    <row r="272" spans="1:59" x14ac:dyDescent="0.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</row>
    <row r="273" spans="1:59" x14ac:dyDescent="0.2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</row>
    <row r="274" spans="1:59" x14ac:dyDescent="0.2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</row>
    <row r="275" spans="1:59" x14ac:dyDescent="0.2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</row>
    <row r="276" spans="1:59" x14ac:dyDescent="0.2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</row>
    <row r="277" spans="1:59" x14ac:dyDescent="0.2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</row>
    <row r="278" spans="1:59" x14ac:dyDescent="0.2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</row>
    <row r="279" spans="1:59" x14ac:dyDescent="0.2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</row>
    <row r="280" spans="1:59" x14ac:dyDescent="0.2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</row>
    <row r="281" spans="1:59" x14ac:dyDescent="0.2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</row>
    <row r="282" spans="1:59" x14ac:dyDescent="0.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</row>
    <row r="283" spans="1:59" x14ac:dyDescent="0.2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</row>
    <row r="284" spans="1:59" x14ac:dyDescent="0.2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</row>
    <row r="285" spans="1:59" x14ac:dyDescent="0.2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</row>
    <row r="286" spans="1:59" x14ac:dyDescent="0.2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</row>
    <row r="287" spans="1:59" x14ac:dyDescent="0.2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</row>
    <row r="288" spans="1:59" x14ac:dyDescent="0.2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</row>
    <row r="289" spans="1:59" x14ac:dyDescent="0.2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</row>
    <row r="290" spans="1:59" x14ac:dyDescent="0.2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</row>
    <row r="291" spans="1:59" x14ac:dyDescent="0.2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</row>
    <row r="292" spans="1:59" x14ac:dyDescent="0.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</row>
    <row r="293" spans="1:59" x14ac:dyDescent="0.2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</row>
    <row r="294" spans="1:59" x14ac:dyDescent="0.2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</row>
    <row r="295" spans="1:59" x14ac:dyDescent="0.2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</row>
    <row r="296" spans="1:59" x14ac:dyDescent="0.2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</row>
    <row r="297" spans="1:59" x14ac:dyDescent="0.2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</row>
    <row r="298" spans="1:59" x14ac:dyDescent="0.2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</row>
    <row r="299" spans="1:59" x14ac:dyDescent="0.2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</row>
    <row r="300" spans="1:59" x14ac:dyDescent="0.2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</row>
    <row r="301" spans="1:59" x14ac:dyDescent="0.2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</row>
    <row r="302" spans="1:59" x14ac:dyDescent="0.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</row>
    <row r="303" spans="1:59" x14ac:dyDescent="0.2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</row>
    <row r="304" spans="1:59" x14ac:dyDescent="0.2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</row>
    <row r="305" spans="1:59" x14ac:dyDescent="0.2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</row>
    <row r="306" spans="1:59" x14ac:dyDescent="0.2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</row>
    <row r="307" spans="1:59" x14ac:dyDescent="0.2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</row>
    <row r="308" spans="1:59" x14ac:dyDescent="0.2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</row>
    <row r="309" spans="1:59" x14ac:dyDescent="0.2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</row>
    <row r="310" spans="1:59" x14ac:dyDescent="0.2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</row>
    <row r="311" spans="1:59" x14ac:dyDescent="0.2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</row>
    <row r="312" spans="1:59" x14ac:dyDescent="0.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</row>
    <row r="313" spans="1:59" x14ac:dyDescent="0.2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</row>
    <row r="314" spans="1:59" x14ac:dyDescent="0.2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</row>
    <row r="315" spans="1:59" x14ac:dyDescent="0.2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</row>
    <row r="316" spans="1:59" x14ac:dyDescent="0.2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</row>
    <row r="317" spans="1:59" x14ac:dyDescent="0.2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</row>
    <row r="318" spans="1:59" x14ac:dyDescent="0.2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</row>
    <row r="319" spans="1:59" x14ac:dyDescent="0.2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</row>
    <row r="320" spans="1:59" x14ac:dyDescent="0.2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</row>
    <row r="321" spans="1:59" x14ac:dyDescent="0.2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</row>
    <row r="322" spans="1:59" x14ac:dyDescent="0.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</row>
    <row r="323" spans="1:59" x14ac:dyDescent="0.2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</row>
    <row r="324" spans="1:59" x14ac:dyDescent="0.2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</row>
    <row r="325" spans="1:59" x14ac:dyDescent="0.2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</row>
    <row r="326" spans="1:59" x14ac:dyDescent="0.2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</row>
    <row r="327" spans="1:59" x14ac:dyDescent="0.2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</row>
    <row r="328" spans="1:59" x14ac:dyDescent="0.2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</row>
    <row r="329" spans="1:59" x14ac:dyDescent="0.2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</row>
    <row r="330" spans="1:59" x14ac:dyDescent="0.2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</row>
    <row r="331" spans="1:59" x14ac:dyDescent="0.2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</row>
    <row r="332" spans="1:59" x14ac:dyDescent="0.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</row>
    <row r="333" spans="1:59" x14ac:dyDescent="0.2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</row>
    <row r="334" spans="1:59" x14ac:dyDescent="0.2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</row>
    <row r="335" spans="1:59" x14ac:dyDescent="0.2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</row>
    <row r="336" spans="1:59" x14ac:dyDescent="0.2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</row>
    <row r="337" spans="1:59" x14ac:dyDescent="0.2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</row>
    <row r="338" spans="1:59" x14ac:dyDescent="0.2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</row>
    <row r="339" spans="1:59" x14ac:dyDescent="0.2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</row>
    <row r="340" spans="1:59" x14ac:dyDescent="0.2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</row>
    <row r="341" spans="1:59" x14ac:dyDescent="0.2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</row>
    <row r="342" spans="1:59" x14ac:dyDescent="0.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</row>
    <row r="343" spans="1:59" x14ac:dyDescent="0.2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</row>
    <row r="344" spans="1:59" x14ac:dyDescent="0.2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</row>
    <row r="345" spans="1:59" x14ac:dyDescent="0.2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</row>
    <row r="346" spans="1:59" x14ac:dyDescent="0.2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</row>
    <row r="347" spans="1:59" x14ac:dyDescent="0.2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</row>
    <row r="348" spans="1:59" x14ac:dyDescent="0.2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</row>
    <row r="349" spans="1:59" x14ac:dyDescent="0.2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</row>
    <row r="350" spans="1:59" x14ac:dyDescent="0.2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</row>
    <row r="351" spans="1:59" x14ac:dyDescent="0.2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</row>
    <row r="352" spans="1:59" x14ac:dyDescent="0.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</row>
    <row r="353" spans="1:59" x14ac:dyDescent="0.2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</row>
    <row r="354" spans="1:59" x14ac:dyDescent="0.2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</row>
    <row r="355" spans="1:59" x14ac:dyDescent="0.2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</row>
    <row r="356" spans="1:59" x14ac:dyDescent="0.2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</row>
    <row r="357" spans="1:59" x14ac:dyDescent="0.2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</row>
    <row r="358" spans="1:59" x14ac:dyDescent="0.2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</row>
    <row r="359" spans="1:59" x14ac:dyDescent="0.2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</row>
    <row r="360" spans="1:59" x14ac:dyDescent="0.2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</row>
    <row r="361" spans="1:59" x14ac:dyDescent="0.2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</row>
    <row r="362" spans="1:59" x14ac:dyDescent="0.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</row>
    <row r="363" spans="1:59" x14ac:dyDescent="0.2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</row>
    <row r="364" spans="1:59" x14ac:dyDescent="0.2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</row>
    <row r="365" spans="1:59" x14ac:dyDescent="0.2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</row>
    <row r="366" spans="1:59" x14ac:dyDescent="0.2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</row>
    <row r="367" spans="1:59" x14ac:dyDescent="0.2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</row>
    <row r="368" spans="1:59" x14ac:dyDescent="0.2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</row>
    <row r="369" spans="1:59" x14ac:dyDescent="0.2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</row>
    <row r="370" spans="1:59" x14ac:dyDescent="0.2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</row>
    <row r="371" spans="1:59" x14ac:dyDescent="0.2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</row>
    <row r="372" spans="1:59" x14ac:dyDescent="0.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</row>
    <row r="373" spans="1:59" x14ac:dyDescent="0.2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</row>
    <row r="374" spans="1:59" x14ac:dyDescent="0.2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</row>
    <row r="375" spans="1:59" x14ac:dyDescent="0.2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</row>
    <row r="376" spans="1:59" x14ac:dyDescent="0.2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</row>
    <row r="377" spans="1:59" x14ac:dyDescent="0.2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</row>
    <row r="378" spans="1:59" x14ac:dyDescent="0.2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</row>
    <row r="379" spans="1:59" x14ac:dyDescent="0.2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</row>
    <row r="380" spans="1:59" x14ac:dyDescent="0.2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</row>
    <row r="381" spans="1:59" x14ac:dyDescent="0.2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</row>
    <row r="382" spans="1:59" x14ac:dyDescent="0.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</row>
    <row r="383" spans="1:59" x14ac:dyDescent="0.2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</row>
    <row r="384" spans="1:59" x14ac:dyDescent="0.2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</row>
    <row r="385" spans="1:59" x14ac:dyDescent="0.2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</row>
    <row r="386" spans="1:59" x14ac:dyDescent="0.2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</row>
    <row r="387" spans="1:59" x14ac:dyDescent="0.2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</row>
    <row r="388" spans="1:59" x14ac:dyDescent="0.2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</row>
    <row r="389" spans="1:59" x14ac:dyDescent="0.2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</row>
    <row r="390" spans="1:59" x14ac:dyDescent="0.2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</row>
    <row r="391" spans="1:59" x14ac:dyDescent="0.2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</row>
    <row r="392" spans="1:59" x14ac:dyDescent="0.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</row>
    <row r="393" spans="1:59" x14ac:dyDescent="0.2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</row>
    <row r="394" spans="1:59" x14ac:dyDescent="0.2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</row>
    <row r="395" spans="1:59" x14ac:dyDescent="0.2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</row>
    <row r="396" spans="1:59" x14ac:dyDescent="0.2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</row>
    <row r="397" spans="1:59" x14ac:dyDescent="0.2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</row>
    <row r="398" spans="1:59" x14ac:dyDescent="0.2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</row>
    <row r="399" spans="1:59" x14ac:dyDescent="0.2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</row>
    <row r="400" spans="1:59" x14ac:dyDescent="0.2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</row>
    <row r="401" spans="1:59" x14ac:dyDescent="0.2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</row>
    <row r="402" spans="1:59" x14ac:dyDescent="0.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</row>
    <row r="403" spans="1:59" x14ac:dyDescent="0.2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</row>
    <row r="404" spans="1:59" x14ac:dyDescent="0.2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</row>
    <row r="405" spans="1:59" x14ac:dyDescent="0.2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</row>
    <row r="406" spans="1:59" x14ac:dyDescent="0.2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</row>
    <row r="407" spans="1:59" x14ac:dyDescent="0.2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</row>
    <row r="408" spans="1:59" x14ac:dyDescent="0.2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</row>
    <row r="409" spans="1:59" x14ac:dyDescent="0.2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</row>
    <row r="410" spans="1:59" x14ac:dyDescent="0.2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</row>
    <row r="411" spans="1:59" x14ac:dyDescent="0.2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</row>
    <row r="412" spans="1:59" x14ac:dyDescent="0.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</row>
    <row r="413" spans="1:59" x14ac:dyDescent="0.2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</row>
    <row r="414" spans="1:59" x14ac:dyDescent="0.2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</row>
    <row r="415" spans="1:59" x14ac:dyDescent="0.2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</row>
    <row r="416" spans="1:59" x14ac:dyDescent="0.2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</row>
    <row r="417" spans="1:59" x14ac:dyDescent="0.2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</row>
    <row r="418" spans="1:59" x14ac:dyDescent="0.2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</row>
    <row r="419" spans="1:59" x14ac:dyDescent="0.2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</row>
    <row r="420" spans="1:59" x14ac:dyDescent="0.2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</row>
    <row r="421" spans="1:59" x14ac:dyDescent="0.2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</row>
    <row r="422" spans="1:59" x14ac:dyDescent="0.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</row>
    <row r="423" spans="1:59" x14ac:dyDescent="0.2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</row>
    <row r="424" spans="1:59" x14ac:dyDescent="0.2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</row>
    <row r="425" spans="1:59" x14ac:dyDescent="0.2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</row>
    <row r="426" spans="1:59" x14ac:dyDescent="0.2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</row>
    <row r="427" spans="1:59" x14ac:dyDescent="0.2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</row>
    <row r="428" spans="1:59" x14ac:dyDescent="0.2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</row>
    <row r="429" spans="1:59" x14ac:dyDescent="0.2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</row>
    <row r="430" spans="1:59" x14ac:dyDescent="0.2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</row>
    <row r="431" spans="1:59" x14ac:dyDescent="0.2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</row>
    <row r="432" spans="1:59" x14ac:dyDescent="0.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</row>
    <row r="433" spans="1:59" x14ac:dyDescent="0.2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</row>
    <row r="434" spans="1:59" x14ac:dyDescent="0.2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</row>
    <row r="435" spans="1:59" x14ac:dyDescent="0.2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</row>
    <row r="436" spans="1:59" x14ac:dyDescent="0.2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</row>
    <row r="437" spans="1:59" x14ac:dyDescent="0.2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</row>
    <row r="438" spans="1:59" x14ac:dyDescent="0.2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</row>
    <row r="439" spans="1:59" x14ac:dyDescent="0.2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</row>
    <row r="440" spans="1:59" x14ac:dyDescent="0.2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</row>
    <row r="441" spans="1:59" x14ac:dyDescent="0.2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</row>
    <row r="442" spans="1:59" x14ac:dyDescent="0.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</row>
    <row r="443" spans="1:59" x14ac:dyDescent="0.2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</row>
    <row r="444" spans="1:59" x14ac:dyDescent="0.2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</row>
    <row r="445" spans="1:59" x14ac:dyDescent="0.2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</row>
    <row r="446" spans="1:59" x14ac:dyDescent="0.2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</row>
    <row r="447" spans="1:59" x14ac:dyDescent="0.2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</row>
    <row r="448" spans="1:59" x14ac:dyDescent="0.2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</row>
    <row r="449" spans="1:59" x14ac:dyDescent="0.2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</row>
    <row r="450" spans="1:59" x14ac:dyDescent="0.2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</row>
    <row r="451" spans="1:59" x14ac:dyDescent="0.2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</row>
    <row r="452" spans="1:59" x14ac:dyDescent="0.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</row>
    <row r="453" spans="1:59" x14ac:dyDescent="0.2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</row>
    <row r="454" spans="1:59" x14ac:dyDescent="0.2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</row>
    <row r="455" spans="1:59" x14ac:dyDescent="0.2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</row>
    <row r="456" spans="1:59" x14ac:dyDescent="0.2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</row>
    <row r="457" spans="1:59" x14ac:dyDescent="0.2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</row>
    <row r="458" spans="1:59" x14ac:dyDescent="0.2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</row>
    <row r="459" spans="1:59" x14ac:dyDescent="0.2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</row>
    <row r="460" spans="1:59" x14ac:dyDescent="0.2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059"/>
  <sheetViews>
    <sheetView workbookViewId="0">
      <selection activeCell="B35" sqref="B35"/>
    </sheetView>
  </sheetViews>
  <sheetFormatPr defaultColWidth="8.83203125" defaultRowHeight="12.75" x14ac:dyDescent="0.2"/>
  <cols>
    <col min="1" max="16384" width="8.83203125" style="3"/>
  </cols>
  <sheetData>
    <row r="1" spans="1:24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</row>
    <row r="2" spans="1:248" ht="15.75" x14ac:dyDescent="0.2">
      <c r="A2" s="1"/>
      <c r="B2" s="55" t="s">
        <v>124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</row>
    <row r="3" spans="1:248" x14ac:dyDescent="0.2">
      <c r="A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</row>
    <row r="4" spans="1:248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</row>
    <row r="5" spans="1:248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</row>
    <row r="6" spans="1:24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</row>
    <row r="7" spans="1:24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</row>
    <row r="8" spans="1:24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</row>
    <row r="9" spans="1:24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</row>
    <row r="10" spans="1:24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</row>
    <row r="11" spans="1:24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</row>
    <row r="12" spans="1:24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</row>
    <row r="13" spans="1:24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</row>
    <row r="14" spans="1:24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</row>
    <row r="15" spans="1:24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</row>
    <row r="16" spans="1:24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</row>
    <row r="17" spans="1:24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</row>
    <row r="18" spans="1:24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</row>
    <row r="19" spans="1:24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</row>
    <row r="20" spans="1:24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</row>
    <row r="21" spans="1:248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</row>
    <row r="22" spans="1:248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</row>
    <row r="23" spans="1:248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</row>
    <row r="24" spans="1:248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</row>
    <row r="25" spans="1:248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</row>
    <row r="26" spans="1:248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</row>
    <row r="27" spans="1:248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</row>
    <row r="28" spans="1:248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</row>
    <row r="29" spans="1:24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</row>
    <row r="30" spans="1:24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</row>
    <row r="31" spans="1:24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</row>
    <row r="32" spans="1:248" ht="15.75" x14ac:dyDescent="0.25">
      <c r="A32" s="1"/>
      <c r="B32" s="4" t="s">
        <v>125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</row>
    <row r="33" spans="1:248" ht="15.75" x14ac:dyDescent="0.25">
      <c r="A33" s="1"/>
      <c r="B33" s="4" t="s">
        <v>126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</row>
    <row r="34" spans="1:248" ht="15.75" x14ac:dyDescent="0.25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</row>
    <row r="35" spans="1:248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</row>
    <row r="36" spans="1:248" ht="15.75" x14ac:dyDescent="0.25">
      <c r="A36" s="1"/>
      <c r="B36" s="4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</row>
    <row r="37" spans="1:248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</row>
    <row r="38" spans="1:248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</row>
    <row r="39" spans="1:248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</row>
    <row r="40" spans="1:248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</row>
    <row r="41" spans="1:248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</row>
    <row r="42" spans="1:248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</row>
    <row r="43" spans="1:248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</row>
    <row r="44" spans="1:248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</row>
    <row r="45" spans="1:24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</row>
    <row r="46" spans="1:248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</row>
    <row r="47" spans="1:248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</row>
    <row r="48" spans="1:248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</row>
    <row r="49" spans="1:248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</row>
    <row r="50" spans="1:248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</row>
    <row r="51" spans="1:248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</row>
    <row r="52" spans="1:248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</row>
    <row r="53" spans="1:248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</row>
    <row r="54" spans="1:248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</row>
    <row r="55" spans="1:248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</row>
    <row r="56" spans="1:248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</row>
    <row r="57" spans="1:248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</row>
    <row r="58" spans="1:248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</row>
    <row r="59" spans="1:248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</row>
    <row r="60" spans="1:248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</row>
    <row r="61" spans="1:248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</row>
    <row r="62" spans="1:248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</row>
    <row r="63" spans="1:248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</row>
    <row r="64" spans="1:248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</row>
    <row r="65" spans="1:248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</row>
    <row r="66" spans="1:248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</row>
    <row r="67" spans="1:248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</row>
    <row r="68" spans="1:248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</row>
    <row r="69" spans="1:248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</row>
    <row r="70" spans="1:248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</row>
    <row r="71" spans="1:248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</row>
    <row r="72" spans="1:248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</row>
    <row r="73" spans="1:248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</row>
    <row r="74" spans="1:248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</row>
    <row r="75" spans="1:248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</row>
    <row r="76" spans="1:248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</row>
    <row r="77" spans="1:248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</row>
    <row r="78" spans="1:248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</row>
    <row r="79" spans="1:248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</row>
    <row r="80" spans="1:248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</row>
    <row r="81" spans="1:248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</row>
    <row r="82" spans="1:248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</row>
    <row r="83" spans="1:248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</row>
    <row r="84" spans="1:248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</row>
    <row r="85" spans="1:248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</row>
    <row r="86" spans="1:248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</row>
    <row r="87" spans="1:248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</row>
    <row r="88" spans="1:248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</row>
    <row r="89" spans="1:248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</row>
    <row r="90" spans="1:248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</row>
    <row r="91" spans="1:248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</row>
    <row r="92" spans="1:248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</row>
    <row r="93" spans="1:248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</row>
    <row r="94" spans="1:248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</row>
    <row r="95" spans="1:248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</row>
    <row r="96" spans="1:248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</row>
    <row r="97" spans="1:248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</row>
    <row r="98" spans="1:248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</row>
    <row r="99" spans="1:248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</row>
    <row r="100" spans="1:248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</row>
    <row r="101" spans="1:248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</row>
    <row r="102" spans="1:248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</row>
    <row r="103" spans="1:248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</row>
    <row r="104" spans="1:248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</row>
    <row r="105" spans="1:248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</row>
    <row r="106" spans="1:248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</row>
    <row r="107" spans="1:248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</row>
    <row r="108" spans="1:248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</row>
    <row r="109" spans="1:248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</row>
    <row r="110" spans="1:248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</row>
    <row r="111" spans="1:248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</row>
    <row r="112" spans="1:248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</row>
    <row r="113" spans="1:248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</row>
    <row r="114" spans="1:248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</row>
    <row r="115" spans="1:248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</row>
    <row r="116" spans="1:248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</row>
    <row r="117" spans="1:248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</row>
    <row r="118" spans="1:248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</row>
    <row r="119" spans="1:248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</row>
    <row r="120" spans="1:248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</row>
    <row r="121" spans="1:248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</row>
    <row r="122" spans="1:248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</row>
    <row r="123" spans="1:248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</row>
    <row r="124" spans="1:248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</row>
    <row r="125" spans="1:248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</row>
    <row r="126" spans="1:248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</row>
    <row r="127" spans="1:248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</row>
    <row r="128" spans="1:248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</row>
    <row r="129" spans="1:248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</row>
    <row r="130" spans="1:248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</row>
    <row r="131" spans="1:248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</row>
    <row r="132" spans="1:248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</row>
    <row r="133" spans="1:248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</row>
    <row r="134" spans="1:248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</row>
    <row r="135" spans="1:248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</row>
    <row r="136" spans="1:248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</row>
    <row r="137" spans="1:248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</row>
    <row r="138" spans="1:248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</row>
    <row r="139" spans="1:248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</row>
    <row r="140" spans="1:248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</row>
    <row r="141" spans="1:248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</row>
    <row r="142" spans="1:248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</row>
    <row r="143" spans="1:248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</row>
    <row r="144" spans="1:248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</row>
    <row r="145" spans="1:248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</row>
    <row r="146" spans="1:248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</row>
    <row r="147" spans="1:248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</row>
    <row r="148" spans="1:248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</row>
    <row r="149" spans="1:248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</row>
    <row r="150" spans="1:248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</row>
    <row r="151" spans="1:248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</row>
    <row r="152" spans="1:248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</row>
    <row r="153" spans="1:248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</row>
    <row r="154" spans="1:248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</row>
    <row r="155" spans="1:248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</row>
    <row r="156" spans="1:248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</row>
    <row r="157" spans="1:248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</row>
    <row r="158" spans="1:248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</row>
    <row r="159" spans="1:248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</row>
    <row r="160" spans="1:248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</row>
    <row r="161" spans="1:248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</row>
    <row r="162" spans="1:248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</row>
    <row r="163" spans="1:248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</row>
    <row r="164" spans="1:248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</row>
    <row r="165" spans="1:248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</row>
    <row r="166" spans="1:248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</row>
    <row r="167" spans="1:248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</row>
    <row r="168" spans="1:248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</row>
    <row r="169" spans="1:248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</row>
    <row r="170" spans="1:248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</row>
    <row r="171" spans="1:248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</row>
    <row r="172" spans="1:248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</row>
    <row r="173" spans="1:248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</row>
    <row r="174" spans="1:248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</row>
    <row r="175" spans="1:248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</row>
    <row r="176" spans="1:248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</row>
    <row r="177" spans="1:248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</row>
    <row r="178" spans="1:248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</row>
    <row r="179" spans="1:248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</row>
    <row r="180" spans="1:248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</row>
    <row r="181" spans="1:248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</row>
    <row r="182" spans="1:248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</row>
    <row r="183" spans="1:248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</row>
    <row r="184" spans="1:248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</row>
    <row r="185" spans="1:248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</row>
    <row r="186" spans="1:248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</row>
    <row r="187" spans="1:248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</row>
    <row r="188" spans="1:248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</row>
    <row r="189" spans="1:248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</row>
    <row r="190" spans="1:248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</row>
    <row r="191" spans="1:248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</row>
    <row r="192" spans="1:248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</row>
    <row r="193" spans="1:248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</row>
    <row r="194" spans="1:248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</row>
    <row r="195" spans="1:248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</row>
    <row r="196" spans="1:248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</row>
    <row r="197" spans="1:248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</row>
    <row r="198" spans="1:248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</row>
    <row r="199" spans="1:248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</row>
    <row r="200" spans="1:248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</row>
    <row r="201" spans="1:248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</row>
    <row r="202" spans="1:248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</row>
    <row r="203" spans="1:248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</row>
    <row r="204" spans="1:248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</row>
    <row r="205" spans="1:248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</row>
    <row r="206" spans="1:248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</row>
    <row r="207" spans="1:248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</row>
    <row r="208" spans="1:248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</row>
    <row r="209" spans="1:248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</row>
    <row r="210" spans="1:248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</row>
    <row r="211" spans="1:248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</row>
    <row r="212" spans="1:248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</row>
    <row r="213" spans="1:248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</row>
    <row r="214" spans="1:248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</row>
    <row r="215" spans="1:248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</row>
    <row r="216" spans="1:248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</row>
    <row r="217" spans="1:248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</row>
    <row r="218" spans="1:248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</row>
    <row r="219" spans="1:248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</row>
    <row r="220" spans="1:248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</row>
    <row r="221" spans="1:248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</row>
    <row r="222" spans="1:248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</row>
    <row r="223" spans="1:248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</row>
    <row r="224" spans="1:248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</row>
    <row r="225" spans="1:248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</row>
    <row r="226" spans="1:248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</row>
    <row r="227" spans="1:248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</row>
    <row r="228" spans="1:248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</row>
    <row r="229" spans="1:248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</row>
    <row r="230" spans="1:248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</row>
    <row r="231" spans="1:248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</row>
    <row r="232" spans="1:248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</row>
    <row r="233" spans="1:248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</row>
    <row r="234" spans="1:248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</row>
    <row r="235" spans="1:248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</row>
    <row r="236" spans="1:248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</row>
    <row r="237" spans="1:248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</row>
    <row r="238" spans="1:248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</row>
    <row r="239" spans="1:248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</row>
    <row r="240" spans="1:248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</row>
    <row r="241" spans="1:248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</row>
    <row r="242" spans="1:248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</row>
    <row r="243" spans="1:248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</row>
    <row r="244" spans="1:248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</row>
    <row r="245" spans="1:248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</row>
    <row r="246" spans="1:248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</row>
    <row r="247" spans="1:248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</row>
    <row r="248" spans="1:248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</row>
    <row r="249" spans="1:248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</row>
    <row r="250" spans="1:248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</row>
    <row r="251" spans="1:248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</row>
    <row r="252" spans="1:248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</row>
    <row r="253" spans="1:248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</row>
    <row r="254" spans="1:248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</row>
    <row r="255" spans="1:248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</row>
    <row r="256" spans="1:248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</row>
    <row r="257" spans="1:248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</row>
    <row r="258" spans="1:248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</row>
    <row r="259" spans="1:248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</row>
    <row r="260" spans="1:248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</row>
    <row r="261" spans="1:248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</row>
    <row r="262" spans="1:248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</row>
    <row r="263" spans="1:248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</row>
    <row r="264" spans="1:248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</row>
    <row r="265" spans="1:248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</row>
    <row r="266" spans="1:248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</row>
    <row r="267" spans="1:248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</row>
    <row r="268" spans="1:248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</row>
    <row r="269" spans="1:248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</row>
    <row r="270" spans="1:248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</row>
    <row r="271" spans="1:248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</row>
    <row r="272" spans="1:248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</row>
    <row r="273" spans="1:248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</row>
    <row r="274" spans="1:248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</row>
    <row r="275" spans="1:248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</row>
    <row r="276" spans="1:248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</row>
    <row r="277" spans="1:248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</row>
    <row r="278" spans="1:248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</row>
    <row r="279" spans="1:248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</row>
    <row r="280" spans="1:248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</row>
    <row r="281" spans="1:248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</row>
    <row r="282" spans="1:248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</row>
    <row r="283" spans="1:248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</row>
    <row r="284" spans="1:248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</row>
    <row r="285" spans="1:248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</row>
    <row r="286" spans="1:248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</row>
    <row r="287" spans="1:248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</row>
    <row r="288" spans="1:248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</row>
    <row r="289" spans="1:248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</row>
    <row r="290" spans="1:248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</row>
    <row r="291" spans="1:248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</row>
    <row r="292" spans="1:248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</row>
    <row r="293" spans="1:248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</row>
    <row r="294" spans="1:248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</row>
    <row r="295" spans="1:248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</row>
    <row r="296" spans="1:248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</row>
    <row r="297" spans="1:248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</row>
    <row r="298" spans="1:248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</row>
    <row r="299" spans="1:248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</row>
    <row r="300" spans="1:248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</row>
    <row r="301" spans="1:248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</row>
    <row r="302" spans="1:248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</row>
    <row r="303" spans="1:248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</row>
    <row r="304" spans="1:248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</row>
    <row r="305" spans="1:248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</row>
    <row r="306" spans="1:248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</row>
    <row r="307" spans="1:248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</row>
    <row r="308" spans="1:248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</row>
    <row r="309" spans="1:248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</row>
    <row r="310" spans="1:248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</row>
    <row r="311" spans="1:248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</row>
    <row r="312" spans="1:248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</row>
    <row r="313" spans="1:248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</row>
    <row r="314" spans="1:248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</row>
    <row r="315" spans="1:248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</row>
    <row r="316" spans="1:248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</row>
    <row r="317" spans="1:248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</row>
    <row r="318" spans="1:248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</row>
    <row r="319" spans="1:248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</row>
    <row r="320" spans="1:248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</row>
    <row r="321" spans="1:248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</row>
    <row r="322" spans="1:248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</row>
    <row r="323" spans="1:248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</row>
    <row r="324" spans="1:248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</row>
    <row r="325" spans="1:248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</row>
    <row r="326" spans="1:248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</row>
    <row r="327" spans="1:248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</row>
    <row r="328" spans="1:248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</row>
    <row r="329" spans="1:248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</row>
    <row r="330" spans="1:248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</row>
    <row r="331" spans="1:248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</row>
    <row r="332" spans="1:248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</row>
    <row r="333" spans="1:248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</row>
    <row r="334" spans="1:248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</row>
    <row r="335" spans="1:248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</row>
    <row r="336" spans="1:248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</row>
    <row r="337" spans="1:248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</row>
    <row r="338" spans="1:248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</row>
    <row r="339" spans="1:248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</row>
    <row r="340" spans="1:248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</row>
    <row r="341" spans="1:248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</row>
    <row r="342" spans="1:248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</row>
    <row r="343" spans="1:248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</row>
    <row r="344" spans="1:248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</row>
    <row r="345" spans="1:248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</row>
    <row r="346" spans="1:248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</row>
    <row r="347" spans="1:248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</row>
    <row r="348" spans="1:248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</row>
    <row r="349" spans="1:248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</row>
    <row r="350" spans="1:248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</row>
    <row r="351" spans="1:248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</row>
    <row r="352" spans="1:248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</row>
    <row r="353" spans="1:248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</row>
    <row r="354" spans="1:248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</row>
    <row r="355" spans="1:248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</row>
    <row r="356" spans="1:248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</row>
    <row r="357" spans="1:248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</row>
    <row r="358" spans="1:248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</row>
    <row r="359" spans="1:248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</row>
    <row r="360" spans="1:248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</row>
    <row r="361" spans="1:248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</row>
    <row r="362" spans="1:248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</row>
    <row r="363" spans="1:248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</row>
    <row r="364" spans="1:248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</row>
    <row r="365" spans="1:248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</row>
    <row r="366" spans="1:248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</row>
    <row r="367" spans="1:248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</row>
    <row r="368" spans="1:248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</row>
    <row r="369" spans="1:248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</row>
    <row r="370" spans="1:248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</row>
    <row r="371" spans="1:248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</row>
    <row r="372" spans="1:248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</row>
    <row r="373" spans="1:248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</row>
    <row r="374" spans="1:248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</row>
    <row r="375" spans="1:248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</row>
    <row r="376" spans="1:248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</row>
    <row r="377" spans="1:248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</row>
    <row r="378" spans="1:248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</row>
    <row r="379" spans="1:248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</row>
    <row r="380" spans="1:248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</row>
    <row r="381" spans="1:248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</row>
    <row r="382" spans="1:248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</row>
    <row r="383" spans="1:248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</row>
    <row r="384" spans="1:248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</row>
    <row r="385" spans="1:248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</row>
    <row r="386" spans="1:248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</row>
    <row r="387" spans="1:248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</row>
    <row r="388" spans="1:248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</row>
    <row r="389" spans="1:248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</row>
    <row r="390" spans="1:248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</row>
    <row r="391" spans="1:248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</row>
    <row r="392" spans="1:248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</row>
    <row r="393" spans="1:248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</row>
    <row r="394" spans="1:248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</row>
    <row r="395" spans="1:248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</row>
    <row r="396" spans="1:248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</row>
    <row r="397" spans="1:248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</row>
    <row r="398" spans="1:248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</row>
    <row r="399" spans="1:248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</row>
    <row r="400" spans="1:248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</row>
    <row r="401" spans="1:248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</row>
    <row r="402" spans="1:248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</row>
    <row r="403" spans="1:248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</row>
    <row r="404" spans="1:248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</row>
    <row r="405" spans="1:248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</row>
    <row r="406" spans="1:248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</row>
    <row r="407" spans="1:248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</row>
    <row r="408" spans="1:248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</row>
    <row r="409" spans="1:248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</row>
    <row r="410" spans="1:248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</row>
    <row r="411" spans="1:248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</row>
    <row r="412" spans="1:248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</row>
    <row r="413" spans="1:248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</row>
    <row r="414" spans="1:248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</row>
    <row r="415" spans="1:248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</row>
    <row r="416" spans="1:248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</row>
    <row r="417" spans="1:248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</row>
    <row r="418" spans="1:248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</row>
    <row r="419" spans="1:248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</row>
    <row r="420" spans="1:248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</row>
    <row r="421" spans="1:248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</row>
    <row r="422" spans="1:248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</row>
    <row r="423" spans="1:248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</row>
    <row r="424" spans="1:248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</row>
    <row r="425" spans="1:248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</row>
    <row r="426" spans="1:248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</row>
    <row r="427" spans="1:248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</row>
    <row r="428" spans="1:248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</row>
    <row r="429" spans="1:248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</row>
    <row r="430" spans="1:248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</row>
    <row r="431" spans="1:248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</row>
    <row r="432" spans="1:248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</row>
    <row r="433" spans="1:248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</row>
    <row r="434" spans="1:248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</row>
    <row r="435" spans="1:248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</row>
    <row r="436" spans="1:248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</row>
    <row r="437" spans="1:248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</row>
    <row r="438" spans="1:248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</row>
    <row r="439" spans="1:248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</row>
    <row r="440" spans="1:248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</row>
    <row r="441" spans="1:248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</row>
    <row r="442" spans="1:248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</row>
    <row r="443" spans="1:248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</row>
    <row r="444" spans="1:248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</row>
    <row r="445" spans="1:248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</row>
    <row r="446" spans="1:248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</row>
    <row r="447" spans="1:248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</row>
    <row r="448" spans="1:248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</row>
    <row r="449" spans="1:248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</row>
    <row r="450" spans="1:248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</row>
    <row r="451" spans="1:248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</row>
    <row r="452" spans="1:248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</row>
    <row r="453" spans="1:248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</row>
    <row r="454" spans="1:248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</row>
    <row r="455" spans="1:248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</row>
    <row r="456" spans="1:248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</row>
    <row r="457" spans="1:248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</row>
    <row r="458" spans="1:248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</row>
    <row r="459" spans="1:248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</row>
    <row r="460" spans="1:248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</row>
    <row r="461" spans="1:248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</row>
    <row r="462" spans="1:248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</row>
    <row r="463" spans="1:248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</row>
    <row r="464" spans="1:248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</row>
    <row r="465" spans="1:248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</row>
    <row r="466" spans="1:248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</row>
    <row r="467" spans="1:248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</row>
    <row r="468" spans="1:248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</row>
    <row r="469" spans="1:248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</row>
    <row r="470" spans="1:248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</row>
    <row r="471" spans="1:248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</row>
    <row r="472" spans="1:248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</row>
    <row r="473" spans="1:248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</row>
    <row r="474" spans="1:248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</row>
    <row r="475" spans="1:248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</row>
    <row r="476" spans="1:248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</row>
    <row r="477" spans="1:248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</row>
    <row r="478" spans="1:248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</row>
    <row r="479" spans="1:248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</row>
    <row r="480" spans="1:248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</row>
    <row r="481" spans="1:248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</row>
    <row r="482" spans="1:248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</row>
    <row r="483" spans="1:248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</row>
    <row r="484" spans="1:248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</row>
    <row r="485" spans="1:248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</row>
    <row r="486" spans="1:248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</row>
    <row r="487" spans="1:248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</row>
    <row r="488" spans="1:248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</row>
    <row r="489" spans="1:248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</row>
    <row r="490" spans="1:248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</row>
    <row r="491" spans="1:248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</row>
    <row r="492" spans="1:248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</row>
    <row r="493" spans="1:248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</row>
    <row r="494" spans="1:248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</row>
    <row r="495" spans="1:248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</row>
    <row r="496" spans="1:248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</row>
    <row r="497" spans="1:248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</row>
    <row r="498" spans="1:248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</row>
    <row r="499" spans="1:248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</row>
    <row r="500" spans="1:248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</row>
    <row r="501" spans="1:248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</row>
    <row r="502" spans="1:248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</row>
    <row r="503" spans="1:248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</row>
    <row r="504" spans="1:248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</row>
    <row r="505" spans="1:248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</row>
    <row r="506" spans="1:248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</row>
    <row r="507" spans="1:248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</row>
    <row r="508" spans="1:248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</row>
    <row r="509" spans="1:248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</row>
    <row r="510" spans="1:248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</row>
    <row r="511" spans="1:248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</row>
    <row r="512" spans="1:248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</row>
    <row r="513" spans="1:248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</row>
    <row r="514" spans="1:248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</row>
    <row r="515" spans="1:248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</row>
    <row r="516" spans="1:248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</row>
    <row r="517" spans="1:248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</row>
    <row r="518" spans="1:248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</row>
    <row r="519" spans="1:248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</row>
    <row r="520" spans="1:248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</row>
    <row r="521" spans="1:248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</row>
    <row r="522" spans="1:248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</row>
    <row r="523" spans="1:248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</row>
    <row r="524" spans="1:248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</row>
    <row r="525" spans="1:248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</row>
    <row r="526" spans="1:248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</row>
    <row r="527" spans="1:248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</row>
    <row r="528" spans="1:248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</row>
    <row r="529" spans="1:248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</row>
    <row r="530" spans="1:248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</row>
    <row r="531" spans="1:248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</row>
    <row r="532" spans="1:248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</row>
    <row r="533" spans="1:248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</row>
    <row r="534" spans="1:248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</row>
    <row r="535" spans="1:248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</row>
    <row r="536" spans="1:248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</row>
    <row r="537" spans="1:248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</row>
    <row r="538" spans="1:248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</row>
    <row r="539" spans="1:248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</row>
    <row r="540" spans="1:248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</row>
    <row r="541" spans="1:248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</row>
    <row r="542" spans="1:248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</row>
    <row r="543" spans="1:248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</row>
    <row r="544" spans="1:248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</row>
    <row r="545" spans="1:248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</row>
    <row r="546" spans="1:248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</row>
    <row r="547" spans="1:248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</row>
    <row r="548" spans="1:248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</row>
    <row r="549" spans="1:248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</row>
    <row r="550" spans="1:248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</row>
    <row r="551" spans="1:248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</row>
    <row r="552" spans="1:248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</row>
    <row r="553" spans="1:248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</row>
    <row r="554" spans="1:248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</row>
    <row r="555" spans="1:248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</row>
    <row r="556" spans="1:248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</row>
    <row r="557" spans="1:248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</row>
    <row r="558" spans="1:248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</row>
    <row r="559" spans="1:248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</row>
    <row r="560" spans="1:248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</row>
    <row r="561" spans="1:248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</row>
    <row r="562" spans="1:248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</row>
    <row r="563" spans="1:248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</row>
    <row r="564" spans="1:248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</row>
    <row r="565" spans="1:248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</row>
    <row r="566" spans="1:248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</row>
    <row r="567" spans="1:248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</row>
    <row r="568" spans="1:248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</row>
    <row r="569" spans="1:248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</row>
    <row r="570" spans="1:248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</row>
    <row r="571" spans="1:248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</row>
    <row r="572" spans="1:248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</row>
    <row r="573" spans="1:248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</row>
    <row r="574" spans="1:248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</row>
    <row r="575" spans="1:248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</row>
    <row r="576" spans="1:248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</row>
    <row r="577" spans="1:248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</row>
    <row r="578" spans="1:248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</row>
    <row r="579" spans="1:248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</row>
    <row r="580" spans="1:248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</row>
    <row r="581" spans="1:248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</row>
    <row r="582" spans="1:248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</row>
    <row r="583" spans="1:248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</row>
    <row r="584" spans="1:248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</row>
    <row r="585" spans="1:248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</row>
    <row r="586" spans="1:248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</row>
    <row r="587" spans="1:248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</row>
    <row r="588" spans="1:248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</row>
    <row r="589" spans="1:248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</row>
    <row r="590" spans="1:248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</row>
    <row r="591" spans="1:248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</row>
    <row r="592" spans="1:248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</row>
    <row r="593" spans="1:248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</row>
    <row r="594" spans="1:248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</row>
    <row r="595" spans="1:248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</row>
    <row r="596" spans="1:248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</row>
    <row r="597" spans="1:248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</row>
    <row r="598" spans="1:248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</row>
    <row r="599" spans="1:248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</row>
    <row r="600" spans="1:248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</row>
    <row r="601" spans="1:248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</row>
    <row r="602" spans="1:248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</row>
    <row r="603" spans="1:248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</row>
    <row r="604" spans="1:248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</row>
    <row r="605" spans="1:248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</row>
    <row r="606" spans="1:248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</row>
    <row r="607" spans="1:248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</row>
    <row r="608" spans="1:248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</row>
    <row r="609" spans="1:248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</row>
    <row r="610" spans="1:248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</row>
    <row r="611" spans="1:248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</row>
    <row r="612" spans="1:248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</row>
    <row r="613" spans="1:248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</row>
    <row r="614" spans="1:248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</row>
    <row r="615" spans="1:248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</row>
    <row r="616" spans="1:248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</row>
    <row r="617" spans="1:248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</row>
    <row r="618" spans="1:248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</row>
    <row r="619" spans="1:248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</row>
    <row r="620" spans="1:248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</row>
    <row r="621" spans="1:248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</row>
    <row r="622" spans="1:248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</row>
    <row r="623" spans="1:248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</row>
    <row r="624" spans="1:248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</row>
    <row r="625" spans="1:248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</row>
    <row r="626" spans="1:248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</row>
    <row r="627" spans="1:248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</row>
    <row r="628" spans="1:248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</row>
    <row r="629" spans="1:248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</row>
    <row r="630" spans="1:248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</row>
    <row r="631" spans="1:248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</row>
    <row r="632" spans="1:248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</row>
    <row r="633" spans="1:248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</row>
    <row r="634" spans="1:248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</row>
    <row r="635" spans="1:248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</row>
    <row r="636" spans="1:248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</row>
    <row r="637" spans="1:248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</row>
    <row r="638" spans="1:248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</row>
    <row r="639" spans="1:248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</row>
    <row r="640" spans="1:248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</row>
    <row r="641" spans="1:248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</row>
    <row r="642" spans="1:248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</row>
    <row r="643" spans="1:248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</row>
    <row r="644" spans="1:248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</row>
    <row r="645" spans="1:248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</row>
    <row r="646" spans="1:248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</row>
    <row r="647" spans="1:248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</row>
    <row r="648" spans="1:248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</row>
    <row r="649" spans="1:248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</row>
    <row r="650" spans="1:248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</row>
    <row r="651" spans="1:248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</row>
    <row r="652" spans="1:248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</row>
    <row r="653" spans="1:248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</row>
    <row r="654" spans="1:248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</row>
    <row r="655" spans="1:248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</row>
    <row r="656" spans="1:248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</row>
    <row r="657" spans="1:248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</row>
    <row r="658" spans="1:248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</row>
    <row r="659" spans="1:248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</row>
    <row r="660" spans="1:248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</row>
    <row r="661" spans="1:248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</row>
    <row r="662" spans="1:248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</row>
    <row r="663" spans="1:248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</row>
    <row r="664" spans="1:248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</row>
    <row r="665" spans="1:248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</row>
    <row r="666" spans="1:248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</row>
    <row r="667" spans="1:248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</row>
    <row r="668" spans="1:248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</row>
    <row r="669" spans="1:248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</row>
    <row r="670" spans="1:248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</row>
    <row r="671" spans="1:248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</row>
    <row r="672" spans="1:248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</row>
    <row r="673" spans="1:248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</row>
    <row r="674" spans="1:248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</row>
    <row r="675" spans="1:248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</row>
    <row r="676" spans="1:248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</row>
    <row r="677" spans="1:248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</row>
    <row r="678" spans="1:248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</row>
    <row r="679" spans="1:248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</row>
    <row r="680" spans="1:248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</row>
    <row r="681" spans="1:248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</row>
    <row r="682" spans="1:248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</row>
    <row r="683" spans="1:248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</row>
    <row r="684" spans="1:248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</row>
    <row r="685" spans="1:248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</row>
    <row r="686" spans="1:248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</row>
    <row r="687" spans="1:248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</row>
    <row r="688" spans="1:248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</row>
    <row r="689" spans="1:248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</row>
    <row r="690" spans="1:248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</row>
    <row r="691" spans="1:248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</row>
    <row r="692" spans="1:248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</row>
    <row r="693" spans="1:248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</row>
    <row r="694" spans="1:248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</row>
    <row r="695" spans="1:248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</row>
    <row r="696" spans="1:248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</row>
    <row r="697" spans="1:248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</row>
    <row r="698" spans="1:248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</row>
    <row r="699" spans="1:248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</row>
    <row r="700" spans="1:248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</row>
    <row r="701" spans="1:248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</row>
    <row r="702" spans="1:248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</row>
    <row r="703" spans="1:248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</row>
    <row r="704" spans="1:248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</row>
    <row r="705" spans="1:248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</row>
    <row r="706" spans="1:248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</row>
    <row r="707" spans="1:248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</row>
    <row r="708" spans="1:248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</row>
    <row r="709" spans="1:248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</row>
    <row r="710" spans="1:248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</row>
    <row r="711" spans="1:248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</row>
    <row r="712" spans="1:248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</row>
    <row r="713" spans="1:248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</row>
    <row r="714" spans="1:248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</row>
    <row r="715" spans="1:248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</row>
    <row r="716" spans="1:248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</row>
    <row r="717" spans="1:248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</row>
    <row r="718" spans="1:248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</row>
    <row r="719" spans="1:248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</row>
    <row r="720" spans="1:248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</row>
    <row r="721" spans="1:248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</row>
    <row r="722" spans="1:248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</row>
    <row r="723" spans="1:248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</row>
    <row r="724" spans="1:248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</row>
    <row r="725" spans="1:248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</row>
    <row r="726" spans="1:248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</row>
    <row r="727" spans="1:248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</row>
    <row r="728" spans="1:248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</row>
    <row r="729" spans="1:248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</row>
    <row r="730" spans="1:248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</row>
    <row r="731" spans="1:248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</row>
    <row r="732" spans="1:248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</row>
    <row r="733" spans="1:248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</row>
    <row r="734" spans="1:248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</row>
    <row r="735" spans="1:248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</row>
    <row r="736" spans="1:248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</row>
    <row r="737" spans="1:248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</row>
    <row r="738" spans="1:248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</row>
    <row r="739" spans="1:248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</row>
    <row r="740" spans="1:248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</row>
    <row r="741" spans="1:248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</row>
    <row r="742" spans="1:248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</row>
    <row r="743" spans="1:248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</row>
    <row r="744" spans="1:248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</row>
    <row r="745" spans="1:248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</row>
    <row r="746" spans="1:248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</row>
    <row r="747" spans="1:248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</row>
    <row r="748" spans="1:248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</row>
    <row r="749" spans="1:248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</row>
    <row r="750" spans="1:248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</row>
    <row r="751" spans="1:248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</row>
    <row r="752" spans="1:248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</row>
    <row r="753" spans="1:248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</row>
    <row r="754" spans="1:248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</row>
    <row r="755" spans="1:248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</row>
    <row r="756" spans="1:248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</row>
    <row r="757" spans="1:248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</row>
    <row r="758" spans="1:248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</row>
    <row r="759" spans="1:248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</row>
    <row r="760" spans="1:248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</row>
    <row r="761" spans="1:248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</row>
    <row r="762" spans="1:248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</row>
    <row r="763" spans="1:248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</row>
    <row r="764" spans="1:248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</row>
    <row r="765" spans="1:248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</row>
    <row r="766" spans="1:248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</row>
    <row r="767" spans="1:248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</row>
    <row r="768" spans="1:248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</row>
    <row r="769" spans="1:248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</row>
    <row r="770" spans="1:248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</row>
    <row r="771" spans="1:248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</row>
    <row r="772" spans="1:248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</row>
    <row r="773" spans="1:248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</row>
    <row r="774" spans="1:248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</row>
    <row r="775" spans="1:248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</row>
    <row r="776" spans="1:248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</row>
    <row r="777" spans="1:248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</row>
    <row r="778" spans="1:248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</row>
    <row r="779" spans="1:248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</row>
    <row r="780" spans="1:248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</row>
    <row r="781" spans="1:248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</row>
    <row r="782" spans="1:248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</row>
    <row r="783" spans="1:248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</row>
    <row r="784" spans="1:248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</row>
    <row r="785" spans="1:248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</row>
    <row r="786" spans="1:248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</row>
    <row r="787" spans="1:248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</row>
    <row r="788" spans="1:248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</row>
    <row r="789" spans="1:248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</row>
    <row r="790" spans="1:248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</row>
    <row r="791" spans="1:248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</row>
    <row r="792" spans="1:248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</row>
    <row r="793" spans="1:248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</row>
    <row r="794" spans="1:248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</row>
    <row r="795" spans="1:248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</row>
    <row r="796" spans="1:248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</row>
    <row r="797" spans="1:248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</row>
    <row r="798" spans="1:248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</row>
    <row r="799" spans="1:248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</row>
    <row r="800" spans="1:248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</row>
    <row r="801" spans="1:248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</row>
    <row r="802" spans="1:248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</row>
    <row r="803" spans="1:248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</row>
    <row r="804" spans="1:248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</row>
    <row r="805" spans="1:248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</row>
    <row r="806" spans="1:248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</row>
    <row r="807" spans="1:248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</row>
    <row r="808" spans="1:248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</row>
    <row r="809" spans="1:248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</row>
    <row r="810" spans="1:248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</row>
    <row r="811" spans="1:248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</row>
    <row r="812" spans="1:248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</row>
    <row r="813" spans="1:248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</row>
    <row r="814" spans="1:248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</row>
    <row r="815" spans="1:248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</row>
    <row r="816" spans="1:248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</row>
    <row r="817" spans="1:248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</row>
    <row r="818" spans="1:248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</row>
    <row r="819" spans="1:248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</row>
    <row r="820" spans="1:248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</row>
    <row r="821" spans="1:248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</row>
    <row r="822" spans="1:248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</row>
    <row r="823" spans="1:248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</row>
    <row r="824" spans="1:248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</row>
    <row r="825" spans="1:248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</row>
    <row r="826" spans="1:248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</row>
    <row r="827" spans="1:248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</row>
    <row r="828" spans="1:248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</row>
    <row r="829" spans="1:248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</row>
    <row r="830" spans="1:248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</row>
    <row r="831" spans="1:248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</row>
    <row r="832" spans="1:248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</row>
    <row r="833" spans="1:248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</row>
    <row r="834" spans="1:248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</row>
    <row r="835" spans="1:248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</row>
    <row r="836" spans="1:248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</row>
    <row r="837" spans="1:248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</row>
    <row r="838" spans="1:248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</row>
    <row r="839" spans="1:248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</row>
    <row r="840" spans="1:248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</row>
    <row r="841" spans="1:248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</row>
    <row r="842" spans="1:248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</row>
    <row r="843" spans="1:248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</row>
    <row r="844" spans="1:248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</row>
    <row r="845" spans="1:248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</row>
    <row r="846" spans="1:248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</row>
    <row r="847" spans="1:248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</row>
    <row r="848" spans="1:248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</row>
    <row r="849" spans="1:248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</row>
    <row r="850" spans="1:248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</row>
    <row r="851" spans="1:248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</row>
    <row r="852" spans="1:248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</row>
    <row r="853" spans="1:248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</row>
    <row r="854" spans="1:248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</row>
    <row r="855" spans="1:248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</row>
    <row r="856" spans="1:248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</row>
    <row r="857" spans="1:248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</row>
    <row r="858" spans="1:248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</row>
    <row r="859" spans="1:248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</row>
    <row r="860" spans="1:248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</row>
    <row r="861" spans="1:248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</row>
    <row r="862" spans="1:248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</row>
    <row r="863" spans="1:248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</row>
    <row r="864" spans="1:248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</row>
    <row r="865" spans="1:248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</row>
    <row r="866" spans="1:248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</row>
    <row r="867" spans="1:248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</row>
    <row r="868" spans="1:248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</row>
    <row r="869" spans="1:248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</row>
    <row r="870" spans="1:248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</row>
    <row r="871" spans="1:248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</row>
    <row r="872" spans="1:248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</row>
    <row r="873" spans="1:248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</row>
    <row r="874" spans="1:248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</row>
    <row r="875" spans="1:248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</row>
    <row r="876" spans="1:248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</row>
    <row r="877" spans="1:248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</row>
    <row r="878" spans="1:248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</row>
    <row r="879" spans="1:248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</row>
    <row r="880" spans="1:248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</row>
    <row r="881" spans="1:248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</row>
    <row r="882" spans="1:248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</row>
    <row r="883" spans="1:248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</row>
    <row r="884" spans="1:248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</row>
    <row r="885" spans="1:248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</row>
    <row r="886" spans="1:248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</row>
    <row r="887" spans="1:248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</row>
    <row r="888" spans="1:248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</row>
    <row r="889" spans="1:248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</row>
    <row r="890" spans="1:248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</row>
    <row r="891" spans="1:248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</row>
    <row r="892" spans="1:248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</row>
    <row r="893" spans="1:248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</row>
    <row r="894" spans="1:248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</row>
    <row r="895" spans="1:248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</row>
    <row r="896" spans="1:248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</row>
    <row r="897" spans="1:248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</row>
    <row r="898" spans="1:248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</row>
    <row r="899" spans="1:248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</row>
    <row r="900" spans="1:248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</row>
    <row r="901" spans="1:248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</row>
    <row r="902" spans="1:248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</row>
    <row r="903" spans="1:248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</row>
    <row r="904" spans="1:248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</row>
    <row r="905" spans="1:248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</row>
    <row r="906" spans="1:248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</row>
    <row r="907" spans="1:248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</row>
    <row r="908" spans="1:248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</row>
    <row r="909" spans="1:248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</row>
    <row r="910" spans="1:248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</row>
    <row r="911" spans="1:248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</row>
    <row r="912" spans="1:248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</row>
    <row r="913" spans="1:248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</row>
    <row r="914" spans="1:248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</row>
    <row r="915" spans="1:248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</row>
    <row r="916" spans="1:248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</row>
    <row r="917" spans="1:248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</row>
    <row r="918" spans="1:248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</row>
    <row r="919" spans="1:248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</row>
    <row r="920" spans="1:248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</row>
    <row r="921" spans="1:248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</row>
    <row r="922" spans="1:248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</row>
    <row r="923" spans="1:248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</row>
    <row r="924" spans="1:248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</row>
    <row r="925" spans="1:248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</row>
    <row r="926" spans="1:248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</row>
    <row r="927" spans="1:248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</row>
    <row r="928" spans="1:248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</row>
    <row r="929" spans="1:248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</row>
    <row r="930" spans="1:248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</row>
    <row r="931" spans="1:248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</row>
    <row r="932" spans="1:248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</row>
    <row r="933" spans="1:248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</row>
    <row r="934" spans="1:248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</row>
    <row r="935" spans="1:248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</row>
    <row r="936" spans="1:248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</row>
    <row r="937" spans="1:248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</row>
    <row r="938" spans="1:248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</row>
    <row r="939" spans="1:248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</row>
    <row r="940" spans="1:248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</row>
    <row r="941" spans="1:248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</row>
    <row r="942" spans="1:248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</row>
    <row r="943" spans="1:248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</row>
    <row r="944" spans="1:248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</row>
    <row r="945" spans="1:248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</row>
    <row r="946" spans="1:248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</row>
    <row r="947" spans="1:248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</row>
    <row r="948" spans="1:248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</row>
    <row r="949" spans="1:248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</row>
    <row r="950" spans="1:248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</row>
    <row r="951" spans="1:248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</row>
    <row r="952" spans="1:248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</row>
    <row r="953" spans="1:248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</row>
    <row r="954" spans="1:248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</row>
    <row r="955" spans="1:248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</row>
    <row r="956" spans="1:248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</row>
    <row r="957" spans="1:248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</row>
    <row r="958" spans="1:248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</row>
    <row r="959" spans="1:248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</row>
    <row r="960" spans="1:248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</row>
    <row r="961" spans="1:248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</row>
    <row r="962" spans="1:248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</row>
    <row r="963" spans="1:248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</row>
    <row r="964" spans="1:248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</row>
    <row r="965" spans="1:248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</row>
    <row r="966" spans="1:248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</row>
    <row r="967" spans="1:248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</row>
    <row r="968" spans="1:248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</row>
    <row r="969" spans="1:248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</row>
    <row r="970" spans="1:248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</row>
    <row r="971" spans="1:248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</row>
    <row r="972" spans="1:248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</row>
    <row r="973" spans="1:248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</row>
    <row r="974" spans="1:248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</row>
    <row r="975" spans="1:248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</row>
    <row r="976" spans="1:248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</row>
    <row r="977" spans="1:248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</row>
    <row r="978" spans="1:248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</row>
    <row r="979" spans="1:248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</row>
    <row r="980" spans="1:248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</row>
    <row r="981" spans="1:248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</row>
    <row r="982" spans="1:248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</row>
    <row r="983" spans="1:248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</row>
    <row r="984" spans="1:248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</row>
    <row r="985" spans="1:248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</row>
    <row r="986" spans="1:248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</row>
    <row r="987" spans="1:248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</row>
    <row r="988" spans="1:248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</row>
    <row r="989" spans="1:248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</row>
    <row r="990" spans="1:248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</row>
    <row r="991" spans="1:248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</row>
    <row r="992" spans="1:248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</row>
    <row r="993" spans="1:248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</row>
    <row r="994" spans="1:248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</row>
    <row r="995" spans="1:248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</row>
    <row r="996" spans="1:248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</row>
    <row r="997" spans="1:248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</row>
    <row r="998" spans="1:248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</row>
    <row r="999" spans="1:248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</row>
    <row r="1000" spans="1:248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</row>
    <row r="1001" spans="1:248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</row>
    <row r="1002" spans="1:248" x14ac:dyDescent="0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</row>
    <row r="1003" spans="1:248" x14ac:dyDescent="0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</row>
    <row r="1004" spans="1:248" x14ac:dyDescent="0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</row>
    <row r="1005" spans="1:248" x14ac:dyDescent="0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</row>
    <row r="1006" spans="1:248" x14ac:dyDescent="0.2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</row>
    <row r="1007" spans="1:248" x14ac:dyDescent="0.2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</row>
    <row r="1008" spans="1:248" x14ac:dyDescent="0.2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</row>
    <row r="1009" spans="1:248" x14ac:dyDescent="0.2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</row>
    <row r="1010" spans="1:248" x14ac:dyDescent="0.2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</row>
    <row r="1011" spans="1:248" x14ac:dyDescent="0.2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</row>
    <row r="1012" spans="1:248" x14ac:dyDescent="0.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</row>
    <row r="1013" spans="1:248" x14ac:dyDescent="0.2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</row>
    <row r="1014" spans="1:248" x14ac:dyDescent="0.2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</row>
    <row r="1015" spans="1:248" x14ac:dyDescent="0.2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</row>
    <row r="1016" spans="1:248" x14ac:dyDescent="0.2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</row>
    <row r="1017" spans="1:248" x14ac:dyDescent="0.2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</row>
    <row r="1018" spans="1:248" x14ac:dyDescent="0.2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</row>
    <row r="1019" spans="1:248" x14ac:dyDescent="0.2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</row>
    <row r="1020" spans="1:248" x14ac:dyDescent="0.2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</row>
    <row r="1021" spans="1:248" x14ac:dyDescent="0.2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</row>
    <row r="1022" spans="1:248" x14ac:dyDescent="0.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</row>
    <row r="1023" spans="1:248" x14ac:dyDescent="0.2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</row>
    <row r="1024" spans="1:248" x14ac:dyDescent="0.2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</row>
    <row r="1025" spans="1:248" x14ac:dyDescent="0.2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</row>
    <row r="1026" spans="1:248" x14ac:dyDescent="0.2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</row>
    <row r="1027" spans="1:248" x14ac:dyDescent="0.2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</row>
    <row r="1028" spans="1:248" x14ac:dyDescent="0.2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</row>
    <row r="1029" spans="1:248" x14ac:dyDescent="0.2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</row>
    <row r="1030" spans="1:248" x14ac:dyDescent="0.2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</row>
    <row r="1031" spans="1:248" x14ac:dyDescent="0.2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</row>
    <row r="1032" spans="1:248" x14ac:dyDescent="0.2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</row>
    <row r="1033" spans="1:248" x14ac:dyDescent="0.2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</row>
    <row r="1034" spans="1:248" x14ac:dyDescent="0.2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</row>
    <row r="1035" spans="1:248" x14ac:dyDescent="0.2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</row>
    <row r="1036" spans="1:248" x14ac:dyDescent="0.2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</row>
    <row r="1037" spans="1:248" x14ac:dyDescent="0.2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</row>
    <row r="1038" spans="1:248" x14ac:dyDescent="0.2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</row>
    <row r="1039" spans="1:248" x14ac:dyDescent="0.2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</row>
    <row r="1040" spans="1:248" x14ac:dyDescent="0.2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</row>
    <row r="1041" spans="1:248" x14ac:dyDescent="0.2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</row>
    <row r="1042" spans="1:248" x14ac:dyDescent="0.2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</row>
    <row r="1043" spans="1:248" x14ac:dyDescent="0.2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</row>
    <row r="1044" spans="1:248" x14ac:dyDescent="0.2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</row>
    <row r="1045" spans="1:248" x14ac:dyDescent="0.2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</row>
    <row r="1046" spans="1:248" x14ac:dyDescent="0.2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</row>
    <row r="1047" spans="1:248" x14ac:dyDescent="0.2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</row>
    <row r="1048" spans="1:248" x14ac:dyDescent="0.2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</row>
    <row r="1049" spans="1:248" x14ac:dyDescent="0.2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</row>
    <row r="1050" spans="1:248" x14ac:dyDescent="0.2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</row>
    <row r="1051" spans="1:248" x14ac:dyDescent="0.2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</row>
    <row r="1052" spans="1:248" x14ac:dyDescent="0.2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</row>
    <row r="1053" spans="1:248" x14ac:dyDescent="0.2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</row>
    <row r="1054" spans="1:248" x14ac:dyDescent="0.2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</row>
    <row r="1055" spans="1:248" x14ac:dyDescent="0.2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</row>
    <row r="1056" spans="1:248" x14ac:dyDescent="0.2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</row>
    <row r="1057" spans="1:248" x14ac:dyDescent="0.2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</row>
    <row r="1058" spans="1:248" x14ac:dyDescent="0.2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</row>
    <row r="1059" spans="1:248" x14ac:dyDescent="0.2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1321"/>
  <sheetViews>
    <sheetView topLeftCell="D1" workbookViewId="0">
      <selection activeCell="R43" sqref="R43"/>
    </sheetView>
  </sheetViews>
  <sheetFormatPr defaultColWidth="8.83203125" defaultRowHeight="12.75" x14ac:dyDescent="0.2"/>
  <cols>
    <col min="1" max="16384" width="8.83203125" style="3"/>
  </cols>
  <sheetData>
    <row r="1" spans="1:163" s="9" customFormat="1" ht="16.5" thickBot="1" x14ac:dyDescent="0.2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7"/>
      <c r="EI1" s="6"/>
      <c r="EJ1" s="6"/>
      <c r="EK1" s="6"/>
      <c r="EL1" s="6"/>
      <c r="EM1" s="6"/>
      <c r="EN1" s="6"/>
      <c r="EO1" s="8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</row>
    <row r="2" spans="1:163" s="9" customFormat="1" ht="13.5" thickTop="1" x14ac:dyDescent="0.2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2"/>
      <c r="K2" s="11"/>
      <c r="L2" s="11"/>
      <c r="M2" s="11"/>
      <c r="N2" s="11"/>
      <c r="O2" s="12"/>
      <c r="P2" s="11"/>
      <c r="Q2" s="11"/>
      <c r="R2" s="11"/>
      <c r="S2" s="11"/>
      <c r="T2" s="11"/>
      <c r="U2" s="11"/>
      <c r="V2" s="11"/>
      <c r="W2" s="11"/>
      <c r="X2" s="11"/>
      <c r="Y2" s="12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2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2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2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2"/>
      <c r="EI2" s="11"/>
      <c r="EJ2" s="11"/>
      <c r="EK2" s="11"/>
      <c r="EL2" s="11"/>
      <c r="EM2" s="11"/>
      <c r="EN2" s="11"/>
      <c r="EO2" s="11" t="s">
        <v>2</v>
      </c>
      <c r="EP2" s="11"/>
      <c r="EQ2" s="11"/>
      <c r="ER2" s="12" t="s">
        <v>3</v>
      </c>
      <c r="ES2" s="12" t="s">
        <v>3</v>
      </c>
      <c r="ET2" s="11"/>
      <c r="EU2" s="11"/>
      <c r="EV2" s="12" t="s">
        <v>3</v>
      </c>
      <c r="EW2" s="11"/>
      <c r="EX2" s="13"/>
      <c r="EY2" s="13"/>
      <c r="EZ2" s="13"/>
      <c r="FA2" s="13"/>
      <c r="FB2" s="13"/>
      <c r="FC2" s="13"/>
      <c r="FD2" s="13"/>
      <c r="FE2" s="13"/>
      <c r="FF2" s="13"/>
      <c r="FG2" s="13"/>
    </row>
    <row r="3" spans="1:163" s="9" customFormat="1" x14ac:dyDescent="0.2">
      <c r="A3" s="14" t="s">
        <v>4</v>
      </c>
      <c r="B3" s="14" t="str">
        <f t="shared" ref="B3:BM4" si="0">B28</f>
        <v>Algeria</v>
      </c>
      <c r="C3" s="14" t="str">
        <f t="shared" si="0"/>
        <v>Argentina</v>
      </c>
      <c r="D3" s="14" t="str">
        <f t="shared" si="0"/>
        <v>Argentina</v>
      </c>
      <c r="E3" s="14" t="str">
        <f t="shared" si="0"/>
        <v>Argentina</v>
      </c>
      <c r="F3" s="14" t="str">
        <f t="shared" si="0"/>
        <v>Argentina</v>
      </c>
      <c r="G3" s="14" t="str">
        <f t="shared" si="0"/>
        <v>Argentina</v>
      </c>
      <c r="H3" s="14" t="str">
        <f t="shared" si="0"/>
        <v>Austria</v>
      </c>
      <c r="I3" s="14" t="str">
        <f t="shared" si="0"/>
        <v>Bolivia</v>
      </c>
      <c r="J3" s="14" t="str">
        <f t="shared" si="0"/>
        <v>Bolivia</v>
      </c>
      <c r="K3" s="14" t="str">
        <f t="shared" si="0"/>
        <v>Bolivia</v>
      </c>
      <c r="L3" s="14" t="str">
        <f t="shared" si="0"/>
        <v>Brazil</v>
      </c>
      <c r="M3" s="14" t="str">
        <f t="shared" si="0"/>
        <v>Brazil</v>
      </c>
      <c r="N3" s="14" t="str">
        <f t="shared" si="0"/>
        <v>Brazil</v>
      </c>
      <c r="O3" s="14" t="str">
        <f t="shared" si="0"/>
        <v>Brazil</v>
      </c>
      <c r="P3" s="14" t="str">
        <f t="shared" si="0"/>
        <v>Brazil</v>
      </c>
      <c r="Q3" s="14" t="str">
        <f t="shared" si="0"/>
        <v>Bulgaria</v>
      </c>
      <c r="R3" s="14" t="str">
        <f t="shared" si="0"/>
        <v>Burkina Faso</v>
      </c>
      <c r="S3" s="14" t="str">
        <f t="shared" si="0"/>
        <v>Cameroon</v>
      </c>
      <c r="T3" s="14" t="str">
        <f t="shared" si="0"/>
        <v>Central African Republic</v>
      </c>
      <c r="U3" s="14" t="str">
        <f t="shared" si="0"/>
        <v>Central America</v>
      </c>
      <c r="V3" s="14" t="str">
        <f t="shared" si="0"/>
        <v>Chile</v>
      </c>
      <c r="W3" s="14" t="str">
        <f t="shared" si="0"/>
        <v>Chile</v>
      </c>
      <c r="X3" s="14" t="str">
        <f t="shared" si="0"/>
        <v>China</v>
      </c>
      <c r="Y3" s="14" t="str">
        <f t="shared" si="0"/>
        <v>China</v>
      </c>
      <c r="Z3" s="14" t="str">
        <f t="shared" si="0"/>
        <v>Colombia</v>
      </c>
      <c r="AA3" s="14" t="str">
        <f t="shared" si="0"/>
        <v>Colombia</v>
      </c>
      <c r="AB3" s="14" t="str">
        <f t="shared" si="0"/>
        <v>Colombia</v>
      </c>
      <c r="AC3" s="14" t="str">
        <f t="shared" si="0"/>
        <v>Congo, Brazaville</v>
      </c>
      <c r="AD3" s="14" t="str">
        <f t="shared" si="0"/>
        <v>Congo, Kinshasa</v>
      </c>
      <c r="AE3" s="14" t="str">
        <f t="shared" si="0"/>
        <v>Costa Rica</v>
      </c>
      <c r="AF3" s="14" t="str">
        <f t="shared" si="0"/>
        <v>Costa Rica</v>
      </c>
      <c r="AG3" s="14" t="str">
        <f t="shared" si="0"/>
        <v>Costa Rica</v>
      </c>
      <c r="AH3" s="14" t="str">
        <f t="shared" si="0"/>
        <v>Costa Rica</v>
      </c>
      <c r="AI3" s="14" t="str">
        <f t="shared" si="0"/>
        <v>Costa Rica</v>
      </c>
      <c r="AJ3" s="14" t="str">
        <f t="shared" si="0"/>
        <v>Cote D'Iviore</v>
      </c>
      <c r="AK3" s="14" t="str">
        <f t="shared" si="0"/>
        <v>Cote D'Ivoire</v>
      </c>
      <c r="AL3" s="14" t="str">
        <f t="shared" si="0"/>
        <v>Cuba</v>
      </c>
      <c r="AM3" s="14" t="str">
        <f t="shared" si="0"/>
        <v>Czechoslovakia</v>
      </c>
      <c r="AN3" s="14" t="str">
        <f t="shared" si="0"/>
        <v>Dominican Republic</v>
      </c>
      <c r="AO3" s="14" t="str">
        <f t="shared" si="0"/>
        <v>Dominican Republic</v>
      </c>
      <c r="AP3" s="14" t="str">
        <f t="shared" si="0"/>
        <v>Dominican Republic</v>
      </c>
      <c r="AQ3" s="14" t="str">
        <f t="shared" si="0"/>
        <v>Dominican Republic</v>
      </c>
      <c r="AR3" s="14" t="str">
        <f t="shared" si="0"/>
        <v>Ecuador</v>
      </c>
      <c r="AS3" s="14" t="str">
        <f t="shared" si="0"/>
        <v>Ecuador</v>
      </c>
      <c r="AT3" s="14" t="str">
        <f t="shared" si="0"/>
        <v>Egypt</v>
      </c>
      <c r="AU3" s="14" t="str">
        <f t="shared" si="0"/>
        <v>Egypt</v>
      </c>
      <c r="AV3" s="14" t="str">
        <f t="shared" si="0"/>
        <v>El Salvador</v>
      </c>
      <c r="AW3" s="14" t="str">
        <f t="shared" si="0"/>
        <v>El Salvador</v>
      </c>
      <c r="AX3" s="14" t="str">
        <f t="shared" si="0"/>
        <v>Ethiopia</v>
      </c>
      <c r="AY3" s="14" t="str">
        <f t="shared" si="0"/>
        <v>Gabon</v>
      </c>
      <c r="AZ3" s="14" t="str">
        <f t="shared" si="0"/>
        <v>Gabon</v>
      </c>
      <c r="BA3" s="14" t="str">
        <f t="shared" si="0"/>
        <v>Gambia</v>
      </c>
      <c r="BB3" s="14" t="str">
        <f t="shared" si="0"/>
        <v>Germany</v>
      </c>
      <c r="BC3" s="14" t="str">
        <f t="shared" si="0"/>
        <v>Ghana</v>
      </c>
      <c r="BD3" s="14" t="str">
        <f t="shared" si="0"/>
        <v>Ghana</v>
      </c>
      <c r="BE3" s="14" t="str">
        <f t="shared" si="0"/>
        <v>Greece</v>
      </c>
      <c r="BF3" s="14" t="str">
        <f t="shared" si="0"/>
        <v>Greece</v>
      </c>
      <c r="BG3" s="14" t="str">
        <f t="shared" si="0"/>
        <v>Greece</v>
      </c>
      <c r="BH3" s="14" t="str">
        <f t="shared" si="0"/>
        <v>Guatemala</v>
      </c>
      <c r="BI3" s="14" t="str">
        <f t="shared" si="0"/>
        <v>Guatemala</v>
      </c>
      <c r="BJ3" s="14" t="str">
        <f t="shared" si="0"/>
        <v>Guatemala</v>
      </c>
      <c r="BK3" s="14" t="str">
        <f t="shared" si="0"/>
        <v>Guinea</v>
      </c>
      <c r="BL3" s="14" t="str">
        <f t="shared" si="0"/>
        <v>Guniea Bissau</v>
      </c>
      <c r="BM3" s="14" t="str">
        <f t="shared" si="0"/>
        <v>Haiti</v>
      </c>
      <c r="BN3" s="14" t="str">
        <f t="shared" ref="BN3:DY4" si="1">BN28</f>
        <v>Haiti</v>
      </c>
      <c r="BO3" s="14" t="str">
        <f t="shared" si="1"/>
        <v>Honduras</v>
      </c>
      <c r="BP3" s="14" t="str">
        <f t="shared" si="1"/>
        <v>Honduras</v>
      </c>
      <c r="BQ3" s="14" t="str">
        <f t="shared" si="1"/>
        <v>Hungary</v>
      </c>
      <c r="BR3" s="14" t="str">
        <f t="shared" si="1"/>
        <v>India</v>
      </c>
      <c r="BS3" s="14" t="str">
        <f t="shared" si="1"/>
        <v>Indonesia</v>
      </c>
      <c r="BT3" s="14" t="str">
        <f t="shared" si="1"/>
        <v>Italy</v>
      </c>
      <c r="BU3" s="14" t="str">
        <f t="shared" si="1"/>
        <v>Jamaica</v>
      </c>
      <c r="BV3" s="14" t="str">
        <f t="shared" si="1"/>
        <v>Japan</v>
      </c>
      <c r="BW3" s="14" t="str">
        <f t="shared" si="1"/>
        <v>Jordan</v>
      </c>
      <c r="BX3" s="14" t="str">
        <f t="shared" si="1"/>
        <v>Kenya</v>
      </c>
      <c r="BY3" s="14" t="str">
        <f t="shared" si="1"/>
        <v>Liberia</v>
      </c>
      <c r="BZ3" s="14" t="str">
        <f t="shared" si="1"/>
        <v>Madagascar</v>
      </c>
      <c r="CA3" s="14" t="str">
        <f t="shared" si="1"/>
        <v>Malawi</v>
      </c>
      <c r="CB3" s="14" t="str">
        <f t="shared" si="1"/>
        <v>Mauritania</v>
      </c>
      <c r="CC3" s="14" t="str">
        <f t="shared" si="1"/>
        <v>Mexico</v>
      </c>
      <c r="CD3" s="14" t="str">
        <f t="shared" si="1"/>
        <v>Mexico</v>
      </c>
      <c r="CE3" s="14" t="str">
        <f t="shared" si="1"/>
        <v>Mexico</v>
      </c>
      <c r="CF3" s="14" t="str">
        <f t="shared" si="1"/>
        <v>Mexico</v>
      </c>
      <c r="CG3" s="14" t="str">
        <f t="shared" si="1"/>
        <v>Morocco</v>
      </c>
      <c r="CH3" s="14" t="str">
        <f t="shared" si="1"/>
        <v>Myanmar</v>
      </c>
      <c r="CI3" s="14" t="str">
        <f t="shared" si="1"/>
        <v>Nicaragua</v>
      </c>
      <c r="CJ3" s="14" t="str">
        <f t="shared" si="1"/>
        <v>Nicaragua</v>
      </c>
      <c r="CK3" s="14" t="str">
        <f t="shared" si="1"/>
        <v>Niger</v>
      </c>
      <c r="CL3" s="14" t="str">
        <f t="shared" si="1"/>
        <v>Nigeria</v>
      </c>
      <c r="CM3" s="14" t="str">
        <f t="shared" si="1"/>
        <v>Nigeria</v>
      </c>
      <c r="CN3" s="14" t="str">
        <f t="shared" si="1"/>
        <v>Nigeria</v>
      </c>
      <c r="CO3" s="14" t="str">
        <f t="shared" si="1"/>
        <v>Pakistan</v>
      </c>
      <c r="CP3" s="14" t="str">
        <f t="shared" si="1"/>
        <v>Panama</v>
      </c>
      <c r="CQ3" s="14" t="str">
        <f t="shared" si="1"/>
        <v>Panama</v>
      </c>
      <c r="CR3" s="14" t="str">
        <f t="shared" si="1"/>
        <v>Paraguay</v>
      </c>
      <c r="CS3" s="14" t="str">
        <f t="shared" si="1"/>
        <v>Paraguay</v>
      </c>
      <c r="CT3" s="14" t="str">
        <f t="shared" si="1"/>
        <v>Peru</v>
      </c>
      <c r="CU3" s="14" t="str">
        <f t="shared" si="1"/>
        <v>Peru</v>
      </c>
      <c r="CV3" s="14" t="str">
        <f t="shared" si="1"/>
        <v>Peru</v>
      </c>
      <c r="CW3" s="14" t="str">
        <f t="shared" si="1"/>
        <v>Peru</v>
      </c>
      <c r="CX3" s="14" t="str">
        <f t="shared" si="1"/>
        <v>Peru</v>
      </c>
      <c r="CY3" s="14" t="str">
        <f t="shared" si="1"/>
        <v>Peru</v>
      </c>
      <c r="CZ3" s="14" t="str">
        <f t="shared" si="1"/>
        <v>Philippines</v>
      </c>
      <c r="DA3" s="14" t="str">
        <f t="shared" si="1"/>
        <v>Poland</v>
      </c>
      <c r="DB3" s="14" t="str">
        <f t="shared" si="1"/>
        <v>Portugal</v>
      </c>
      <c r="DC3" s="14" t="str">
        <f t="shared" si="1"/>
        <v>Romania</v>
      </c>
      <c r="DD3" s="14" t="str">
        <f t="shared" si="1"/>
        <v>Romania</v>
      </c>
      <c r="DE3" s="14" t="str">
        <f t="shared" si="1"/>
        <v>Russia</v>
      </c>
      <c r="DF3" s="14" t="str">
        <f t="shared" si="1"/>
        <v>Russia</v>
      </c>
      <c r="DG3" s="14" t="str">
        <f t="shared" si="1"/>
        <v>Sao Tome</v>
      </c>
      <c r="DH3" s="14" t="str">
        <f t="shared" si="1"/>
        <v>Senegal</v>
      </c>
      <c r="DI3" s="14" t="str">
        <f t="shared" si="1"/>
        <v>Senegal</v>
      </c>
      <c r="DJ3" s="14" t="str">
        <f t="shared" si="1"/>
        <v>Seychelles</v>
      </c>
      <c r="DK3" s="14" t="str">
        <f t="shared" si="1"/>
        <v>Sierra Leon</v>
      </c>
      <c r="DL3" s="14" t="str">
        <f t="shared" si="1"/>
        <v>South Africa</v>
      </c>
      <c r="DM3" s="14" t="str">
        <f t="shared" si="1"/>
        <v>Spain</v>
      </c>
      <c r="DN3" s="14" t="str">
        <f t="shared" si="1"/>
        <v>Sri Lanka</v>
      </c>
      <c r="DO3" s="14" t="str">
        <f t="shared" si="1"/>
        <v>Sudan</v>
      </c>
      <c r="DP3" s="14" t="str">
        <f t="shared" si="1"/>
        <v>Tanzania</v>
      </c>
      <c r="DQ3" s="14" t="str">
        <f t="shared" si="1"/>
        <v>Togo</v>
      </c>
      <c r="DR3" s="14" t="str">
        <f t="shared" si="1"/>
        <v>Trinidad</v>
      </c>
      <c r="DS3" s="14" t="str">
        <f t="shared" si="1"/>
        <v>Tunisia</v>
      </c>
      <c r="DT3" s="14" t="str">
        <f t="shared" si="1"/>
        <v>Turkey</v>
      </c>
      <c r="DU3" s="14" t="str">
        <f t="shared" si="1"/>
        <v>Turkey</v>
      </c>
      <c r="DV3" s="14" t="str">
        <f t="shared" si="1"/>
        <v>Turkey</v>
      </c>
      <c r="DW3" s="14" t="str">
        <f t="shared" si="1"/>
        <v>Turkey</v>
      </c>
      <c r="DX3" s="14" t="str">
        <f t="shared" si="1"/>
        <v>Turkey</v>
      </c>
      <c r="DY3" s="14" t="str">
        <f t="shared" si="1"/>
        <v>Uganda</v>
      </c>
      <c r="DZ3" s="14" t="str">
        <f t="shared" ref="DZ3:EL4" si="2">DZ28</f>
        <v>Uruguay</v>
      </c>
      <c r="EA3" s="14" t="str">
        <f t="shared" si="2"/>
        <v>Uruguay</v>
      </c>
      <c r="EB3" s="14" t="str">
        <f t="shared" si="2"/>
        <v>Uruguay</v>
      </c>
      <c r="EC3" s="14" t="str">
        <f t="shared" si="2"/>
        <v>Uruguay</v>
      </c>
      <c r="ED3" s="14" t="str">
        <f t="shared" si="2"/>
        <v>Uruguay</v>
      </c>
      <c r="EE3" s="14" t="s">
        <v>5</v>
      </c>
      <c r="EF3" s="14" t="str">
        <f t="shared" si="2"/>
        <v>Venezuela</v>
      </c>
      <c r="EG3" s="14" t="str">
        <f t="shared" si="2"/>
        <v>Venezuela</v>
      </c>
      <c r="EH3" s="14" t="str">
        <f t="shared" si="2"/>
        <v>Vietnam</v>
      </c>
      <c r="EI3" s="14" t="str">
        <f t="shared" si="2"/>
        <v>Yemen</v>
      </c>
      <c r="EJ3" s="14" t="str">
        <f t="shared" si="2"/>
        <v>Zambia</v>
      </c>
      <c r="EK3" s="14" t="str">
        <f t="shared" si="2"/>
        <v>Zambia</v>
      </c>
      <c r="EL3" s="14" t="str">
        <f t="shared" si="2"/>
        <v>Zimbabwe</v>
      </c>
      <c r="EM3" s="14"/>
      <c r="EN3" s="14" t="s">
        <v>6</v>
      </c>
      <c r="EO3" s="14" t="s">
        <v>7</v>
      </c>
      <c r="EP3" s="14"/>
      <c r="EQ3" s="14"/>
      <c r="ER3" s="14" t="s">
        <v>6</v>
      </c>
      <c r="ES3" s="14" t="s">
        <v>7</v>
      </c>
      <c r="ET3" s="14"/>
      <c r="EU3" s="14"/>
      <c r="EV3" s="14" t="s">
        <v>8</v>
      </c>
      <c r="EW3" s="14"/>
      <c r="EX3" s="15"/>
      <c r="EY3" s="15"/>
      <c r="EZ3" s="15"/>
      <c r="FA3" s="16"/>
      <c r="FB3" s="16"/>
      <c r="FC3" s="16"/>
      <c r="FD3" s="16"/>
      <c r="FE3" s="16"/>
      <c r="FF3" s="16"/>
      <c r="FG3" s="16"/>
    </row>
    <row r="4" spans="1:163" s="9" customFormat="1" ht="13.5" thickBot="1" x14ac:dyDescent="0.25">
      <c r="A4" s="17" t="s">
        <v>9</v>
      </c>
      <c r="B4" s="17">
        <f t="shared" si="0"/>
        <v>1991</v>
      </c>
      <c r="C4" s="17">
        <f t="shared" si="0"/>
        <v>1828</v>
      </c>
      <c r="D4" s="17">
        <f t="shared" si="0"/>
        <v>1890</v>
      </c>
      <c r="E4" s="17">
        <f t="shared" si="0"/>
        <v>1951</v>
      </c>
      <c r="F4" s="17">
        <f t="shared" si="0"/>
        <v>1982</v>
      </c>
      <c r="G4" s="17">
        <f t="shared" si="0"/>
        <v>2001</v>
      </c>
      <c r="H4" s="17">
        <f t="shared" si="0"/>
        <v>1914</v>
      </c>
      <c r="I4" s="17">
        <f t="shared" si="0"/>
        <v>1875</v>
      </c>
      <c r="J4" s="17">
        <f t="shared" si="0"/>
        <v>1931</v>
      </c>
      <c r="K4" s="17">
        <f t="shared" si="0"/>
        <v>1979</v>
      </c>
      <c r="L4" s="17">
        <f t="shared" si="0"/>
        <v>1826</v>
      </c>
      <c r="M4" s="17">
        <f t="shared" si="0"/>
        <v>1897</v>
      </c>
      <c r="N4" s="17">
        <f t="shared" si="0"/>
        <v>1931</v>
      </c>
      <c r="O4" s="17">
        <f t="shared" si="0"/>
        <v>1961</v>
      </c>
      <c r="P4" s="17">
        <f t="shared" si="0"/>
        <v>1983</v>
      </c>
      <c r="Q4" s="17">
        <f t="shared" si="0"/>
        <v>1932</v>
      </c>
      <c r="R4" s="17">
        <f t="shared" si="0"/>
        <v>1983</v>
      </c>
      <c r="S4" s="17">
        <f t="shared" si="0"/>
        <v>1985</v>
      </c>
      <c r="T4" s="17">
        <f t="shared" si="0"/>
        <v>1981</v>
      </c>
      <c r="U4" s="17">
        <f t="shared" si="0"/>
        <v>1828</v>
      </c>
      <c r="V4" s="17">
        <f t="shared" si="0"/>
        <v>1822</v>
      </c>
      <c r="W4" s="17">
        <f t="shared" si="0"/>
        <v>1880</v>
      </c>
      <c r="X4" s="17">
        <f t="shared" si="0"/>
        <v>1921</v>
      </c>
      <c r="Y4" s="17">
        <f t="shared" si="0"/>
        <v>1939</v>
      </c>
      <c r="Z4" s="17">
        <f t="shared" si="0"/>
        <v>1826</v>
      </c>
      <c r="AA4" s="17">
        <f t="shared" si="0"/>
        <v>1880</v>
      </c>
      <c r="AB4" s="17">
        <f t="shared" si="0"/>
        <v>1932</v>
      </c>
      <c r="AC4" s="17">
        <f t="shared" si="0"/>
        <v>1983</v>
      </c>
      <c r="AD4" s="17">
        <f t="shared" si="0"/>
        <v>1976</v>
      </c>
      <c r="AE4" s="17">
        <f t="shared" si="0"/>
        <v>1874</v>
      </c>
      <c r="AF4" s="17">
        <f t="shared" si="0"/>
        <v>1895</v>
      </c>
      <c r="AG4" s="17">
        <f t="shared" si="0"/>
        <v>1932</v>
      </c>
      <c r="AH4" s="17">
        <f t="shared" si="0"/>
        <v>1962</v>
      </c>
      <c r="AI4" s="17">
        <f t="shared" si="0"/>
        <v>1981</v>
      </c>
      <c r="AJ4" s="17">
        <f t="shared" si="0"/>
        <v>2000</v>
      </c>
      <c r="AK4" s="17">
        <f t="shared" si="0"/>
        <v>1983</v>
      </c>
      <c r="AL4" s="17">
        <f t="shared" si="0"/>
        <v>1933</v>
      </c>
      <c r="AM4" s="17">
        <f t="shared" si="0"/>
        <v>1938</v>
      </c>
      <c r="AN4" s="17">
        <f t="shared" si="0"/>
        <v>1872</v>
      </c>
      <c r="AO4" s="17">
        <f t="shared" si="0"/>
        <v>1908</v>
      </c>
      <c r="AP4" s="17">
        <f t="shared" si="0"/>
        <v>1931</v>
      </c>
      <c r="AQ4" s="17">
        <f t="shared" si="0"/>
        <v>1982</v>
      </c>
      <c r="AR4" s="17">
        <f t="shared" si="0"/>
        <v>1929</v>
      </c>
      <c r="AS4" s="17">
        <f t="shared" si="0"/>
        <v>1982</v>
      </c>
      <c r="AT4" s="17">
        <f t="shared" si="0"/>
        <v>1876</v>
      </c>
      <c r="AU4" s="17">
        <f t="shared" si="0"/>
        <v>1984</v>
      </c>
      <c r="AV4" s="17">
        <f t="shared" si="0"/>
        <v>1921</v>
      </c>
      <c r="AW4" s="17">
        <f t="shared" si="0"/>
        <v>1932</v>
      </c>
      <c r="AX4" s="17">
        <f t="shared" si="0"/>
        <v>1991</v>
      </c>
      <c r="AY4" s="17">
        <f t="shared" si="0"/>
        <v>1978</v>
      </c>
      <c r="AZ4" s="17">
        <f t="shared" si="0"/>
        <v>1999</v>
      </c>
      <c r="BA4" s="17">
        <f t="shared" si="0"/>
        <v>1986</v>
      </c>
      <c r="BB4" s="17">
        <f t="shared" si="0"/>
        <v>1932</v>
      </c>
      <c r="BC4" s="17">
        <f t="shared" si="0"/>
        <v>1966</v>
      </c>
      <c r="BD4" s="17">
        <f t="shared" si="0"/>
        <v>1987</v>
      </c>
      <c r="BE4" s="17">
        <f t="shared" si="0"/>
        <v>1826</v>
      </c>
      <c r="BF4" s="17">
        <f t="shared" si="0"/>
        <v>1894</v>
      </c>
      <c r="BG4" s="17">
        <f t="shared" si="0"/>
        <v>1932</v>
      </c>
      <c r="BH4" s="17">
        <f t="shared" si="0"/>
        <v>1876</v>
      </c>
      <c r="BI4" s="17">
        <f t="shared" si="0"/>
        <v>1933</v>
      </c>
      <c r="BJ4" s="17">
        <f t="shared" si="0"/>
        <v>1986</v>
      </c>
      <c r="BK4" s="17">
        <f t="shared" si="0"/>
        <v>1985</v>
      </c>
      <c r="BL4" s="17">
        <f t="shared" si="0"/>
        <v>1983</v>
      </c>
      <c r="BM4" s="17">
        <f t="shared" si="0"/>
        <v>1952</v>
      </c>
      <c r="BN4" s="17">
        <f t="shared" si="1"/>
        <v>1982</v>
      </c>
      <c r="BO4" s="17">
        <f t="shared" si="1"/>
        <v>1873</v>
      </c>
      <c r="BP4" s="17">
        <f t="shared" si="1"/>
        <v>1980</v>
      </c>
      <c r="BQ4" s="17">
        <f t="shared" si="1"/>
        <v>1932</v>
      </c>
      <c r="BR4" s="17">
        <f t="shared" si="1"/>
        <v>1958</v>
      </c>
      <c r="BS4" s="17">
        <f t="shared" si="1"/>
        <v>1998</v>
      </c>
      <c r="BT4" s="17">
        <f t="shared" si="1"/>
        <v>1940</v>
      </c>
      <c r="BU4" s="17">
        <f t="shared" si="1"/>
        <v>1978</v>
      </c>
      <c r="BV4" s="17">
        <f t="shared" si="1"/>
        <v>1942</v>
      </c>
      <c r="BW4" s="17">
        <f t="shared" si="1"/>
        <v>1989</v>
      </c>
      <c r="BX4" s="17">
        <f t="shared" si="1"/>
        <v>1994</v>
      </c>
      <c r="BY4" s="17">
        <f t="shared" si="1"/>
        <v>1980</v>
      </c>
      <c r="BZ4" s="17">
        <f t="shared" si="1"/>
        <v>1981</v>
      </c>
      <c r="CA4" s="17">
        <f t="shared" si="1"/>
        <v>1982</v>
      </c>
      <c r="CB4" s="17">
        <f t="shared" si="1"/>
        <v>1992</v>
      </c>
      <c r="CC4" s="17">
        <f t="shared" si="1"/>
        <v>1828</v>
      </c>
      <c r="CD4" s="17">
        <f t="shared" si="1"/>
        <v>1914</v>
      </c>
      <c r="CE4" s="17">
        <f t="shared" si="1"/>
        <v>1928</v>
      </c>
      <c r="CF4" s="17">
        <f t="shared" si="1"/>
        <v>1982</v>
      </c>
      <c r="CG4" s="17">
        <f t="shared" si="1"/>
        <v>1983</v>
      </c>
      <c r="CH4" s="17">
        <f t="shared" si="1"/>
        <v>2002</v>
      </c>
      <c r="CI4" s="17">
        <f t="shared" si="1"/>
        <v>1932</v>
      </c>
      <c r="CJ4" s="17">
        <f t="shared" si="1"/>
        <v>1983</v>
      </c>
      <c r="CK4" s="17">
        <f t="shared" si="1"/>
        <v>1982</v>
      </c>
      <c r="CL4" s="17">
        <f t="shared" si="1"/>
        <v>1987</v>
      </c>
      <c r="CM4" s="17">
        <f t="shared" si="1"/>
        <v>1987</v>
      </c>
      <c r="CN4" s="17">
        <f t="shared" si="1"/>
        <v>2004</v>
      </c>
      <c r="CO4" s="17">
        <f t="shared" si="1"/>
        <v>1998</v>
      </c>
      <c r="CP4" s="17">
        <f t="shared" si="1"/>
        <v>1932</v>
      </c>
      <c r="CQ4" s="17">
        <f t="shared" si="1"/>
        <v>1983</v>
      </c>
      <c r="CR4" s="17">
        <f t="shared" si="1"/>
        <v>1986</v>
      </c>
      <c r="CS4" s="17">
        <f t="shared" si="1"/>
        <v>2003</v>
      </c>
      <c r="CT4" s="17">
        <f t="shared" si="1"/>
        <v>1828</v>
      </c>
      <c r="CU4" s="17">
        <f t="shared" si="1"/>
        <v>1876</v>
      </c>
      <c r="CV4" s="17">
        <f t="shared" si="1"/>
        <v>1930</v>
      </c>
      <c r="CW4" s="17">
        <f t="shared" si="1"/>
        <v>1969</v>
      </c>
      <c r="CX4" s="17">
        <f t="shared" si="1"/>
        <v>1976</v>
      </c>
      <c r="CY4" s="17">
        <f t="shared" si="1"/>
        <v>1982</v>
      </c>
      <c r="CZ4" s="17">
        <f t="shared" si="1"/>
        <v>1983</v>
      </c>
      <c r="DA4" s="17">
        <f t="shared" si="1"/>
        <v>1936</v>
      </c>
      <c r="DB4" s="17">
        <f t="shared" si="1"/>
        <v>1892</v>
      </c>
      <c r="DC4" s="17">
        <f t="shared" si="1"/>
        <v>1933</v>
      </c>
      <c r="DD4" s="17">
        <f t="shared" si="1"/>
        <v>1981</v>
      </c>
      <c r="DE4" s="17">
        <f t="shared" si="1"/>
        <v>1839</v>
      </c>
      <c r="DF4" s="17">
        <f t="shared" si="1"/>
        <v>1885</v>
      </c>
      <c r="DG4" s="17">
        <f t="shared" si="1"/>
        <v>1987</v>
      </c>
      <c r="DH4" s="17">
        <f t="shared" si="1"/>
        <v>1981</v>
      </c>
      <c r="DI4" s="17">
        <f t="shared" si="1"/>
        <v>1990</v>
      </c>
      <c r="DJ4" s="17">
        <f t="shared" si="1"/>
        <v>2000</v>
      </c>
      <c r="DK4" s="17">
        <f t="shared" si="1"/>
        <v>1983</v>
      </c>
      <c r="DL4" s="17">
        <f t="shared" si="1"/>
        <v>1985</v>
      </c>
      <c r="DM4" s="17">
        <f t="shared" si="1"/>
        <v>1877</v>
      </c>
      <c r="DN4" s="17">
        <f t="shared" si="1"/>
        <v>1979</v>
      </c>
      <c r="DO4" s="17">
        <f t="shared" si="1"/>
        <v>1979</v>
      </c>
      <c r="DP4" s="17">
        <f t="shared" si="1"/>
        <v>1979</v>
      </c>
      <c r="DQ4" s="17">
        <f t="shared" si="1"/>
        <v>1980</v>
      </c>
      <c r="DR4" s="17">
        <f t="shared" si="1"/>
        <v>1988</v>
      </c>
      <c r="DS4" s="17">
        <f t="shared" si="1"/>
        <v>1979</v>
      </c>
      <c r="DT4" s="17">
        <f t="shared" si="1"/>
        <v>1876</v>
      </c>
      <c r="DU4" s="17">
        <f t="shared" si="1"/>
        <v>1915</v>
      </c>
      <c r="DV4" s="17">
        <f t="shared" si="1"/>
        <v>1940</v>
      </c>
      <c r="DW4" s="17">
        <f t="shared" si="1"/>
        <v>1956</v>
      </c>
      <c r="DX4" s="17">
        <f t="shared" si="1"/>
        <v>1978</v>
      </c>
      <c r="DY4" s="17">
        <f t="shared" si="1"/>
        <v>1981</v>
      </c>
      <c r="DZ4" s="17">
        <f t="shared" si="2"/>
        <v>1876</v>
      </c>
      <c r="EA4" s="17">
        <f t="shared" si="2"/>
        <v>1891</v>
      </c>
      <c r="EB4" s="17">
        <f t="shared" si="2"/>
        <v>1915</v>
      </c>
      <c r="EC4" s="17">
        <f t="shared" si="2"/>
        <v>1933</v>
      </c>
      <c r="ED4" s="17">
        <f t="shared" si="2"/>
        <v>1983</v>
      </c>
      <c r="EE4" s="17">
        <v>2003</v>
      </c>
      <c r="EF4" s="17">
        <f t="shared" si="2"/>
        <v>1848</v>
      </c>
      <c r="EG4" s="17">
        <f t="shared" si="2"/>
        <v>1983</v>
      </c>
      <c r="EH4" s="17">
        <f t="shared" si="2"/>
        <v>1985</v>
      </c>
      <c r="EI4" s="17">
        <f t="shared" si="2"/>
        <v>1983</v>
      </c>
      <c r="EJ4" s="17">
        <f t="shared" si="2"/>
        <v>1983</v>
      </c>
      <c r="EK4" s="17">
        <f t="shared" si="2"/>
        <v>1984</v>
      </c>
      <c r="EL4" s="17">
        <f t="shared" si="2"/>
        <v>2000</v>
      </c>
      <c r="EM4" s="17"/>
      <c r="EN4" s="17"/>
      <c r="EO4" s="17" t="s">
        <v>10</v>
      </c>
      <c r="EP4" s="17"/>
      <c r="EQ4" s="17"/>
      <c r="ER4" s="17" t="s">
        <v>11</v>
      </c>
      <c r="ES4" s="17" t="s">
        <v>11</v>
      </c>
      <c r="ET4" s="17"/>
      <c r="EU4" s="17"/>
      <c r="EV4" s="17" t="s">
        <v>11</v>
      </c>
      <c r="EW4" s="17"/>
      <c r="EX4" s="18"/>
      <c r="EY4" s="18"/>
      <c r="EZ4" s="18"/>
      <c r="FA4" s="19"/>
      <c r="FB4" s="19"/>
      <c r="FC4" s="19"/>
      <c r="FD4" s="19"/>
      <c r="FE4" s="19"/>
      <c r="FF4" s="19"/>
      <c r="FG4" s="19"/>
    </row>
    <row r="5" spans="1:163" s="9" customFormat="1" ht="13.5" thickTop="1" x14ac:dyDescent="0.2">
      <c r="A5" s="15" t="s">
        <v>12</v>
      </c>
      <c r="B5" s="20" t="s">
        <v>13</v>
      </c>
      <c r="C5" s="20" t="s">
        <v>13</v>
      </c>
      <c r="D5" s="20">
        <v>17.322325542744778</v>
      </c>
      <c r="F5" s="20">
        <v>12.470376152564299</v>
      </c>
      <c r="G5" s="20">
        <v>11.235417666891559</v>
      </c>
      <c r="H5" s="20" t="s">
        <v>13</v>
      </c>
      <c r="I5" s="20" t="s">
        <v>13</v>
      </c>
      <c r="J5" s="21">
        <v>118.65828092243184</v>
      </c>
      <c r="L5" s="20" t="s">
        <v>13</v>
      </c>
      <c r="M5" s="20" t="s">
        <v>13</v>
      </c>
      <c r="N5" s="20">
        <v>112.90364754089953</v>
      </c>
      <c r="O5" s="21">
        <v>126.69010924485178</v>
      </c>
      <c r="P5" s="20">
        <v>37.865176458972591</v>
      </c>
      <c r="Q5" s="20">
        <v>104.16459416685507</v>
      </c>
      <c r="R5" s="20" t="s">
        <v>13</v>
      </c>
      <c r="S5" s="20" t="s">
        <v>13</v>
      </c>
      <c r="T5" s="20" t="s">
        <v>13</v>
      </c>
      <c r="U5" s="20">
        <v>42.00940585969132</v>
      </c>
      <c r="V5" s="20">
        <v>98.952392754878417</v>
      </c>
      <c r="W5" s="20">
        <v>20.609810003386496</v>
      </c>
      <c r="X5" s="20">
        <v>64.620976491862578</v>
      </c>
      <c r="Y5" s="22">
        <v>14.71599045346062</v>
      </c>
      <c r="Z5" s="20" t="s">
        <v>13</v>
      </c>
      <c r="AA5" s="20" t="s">
        <v>13</v>
      </c>
      <c r="AB5" s="20" t="s">
        <v>13</v>
      </c>
      <c r="AC5" s="20" t="s">
        <v>13</v>
      </c>
      <c r="AD5" s="20" t="s">
        <v>13</v>
      </c>
      <c r="AE5" s="20" t="s">
        <v>13</v>
      </c>
      <c r="AF5" s="20" t="s">
        <v>13</v>
      </c>
      <c r="AG5" s="20">
        <v>144.96402877697841</v>
      </c>
      <c r="AH5" s="20">
        <v>50.273088381330687</v>
      </c>
      <c r="AI5" s="20">
        <v>13.728964369994969</v>
      </c>
      <c r="AJ5" s="20" t="s">
        <v>13</v>
      </c>
      <c r="AK5" s="20" t="s">
        <v>13</v>
      </c>
      <c r="AL5" s="20" t="s">
        <v>13</v>
      </c>
      <c r="AM5" s="20">
        <v>70.034974231229882</v>
      </c>
      <c r="AN5" s="20" t="s">
        <v>13</v>
      </c>
      <c r="AO5" s="20" t="s">
        <v>13</v>
      </c>
      <c r="AP5" s="20" t="s">
        <v>13</v>
      </c>
      <c r="AQ5" s="20">
        <v>29.373018851530077</v>
      </c>
      <c r="AR5" s="20">
        <v>424.94522928155931</v>
      </c>
      <c r="AS5" s="20" t="s">
        <v>13</v>
      </c>
      <c r="AT5" s="20" t="s">
        <v>13</v>
      </c>
      <c r="AU5" s="20" t="s">
        <v>13</v>
      </c>
      <c r="AV5" s="20" t="s">
        <v>13</v>
      </c>
      <c r="AW5" s="20">
        <v>170.73170731707316</v>
      </c>
      <c r="AX5" s="20" t="s">
        <v>13</v>
      </c>
      <c r="AY5" s="20" t="s">
        <v>13</v>
      </c>
      <c r="AZ5" s="20" t="s">
        <v>13</v>
      </c>
      <c r="BA5" s="20" t="s">
        <v>13</v>
      </c>
      <c r="BC5" s="20">
        <v>162.56331354888616</v>
      </c>
      <c r="BE5" s="20" t="s">
        <v>13</v>
      </c>
      <c r="BF5" s="20">
        <v>28.964965378848017</v>
      </c>
      <c r="BG5" s="20">
        <v>55.135077807130898</v>
      </c>
      <c r="BH5" s="20" t="s">
        <v>13</v>
      </c>
      <c r="BI5" s="20">
        <v>48.684210526315795</v>
      </c>
      <c r="BJ5" s="20">
        <v>15.614782932582871</v>
      </c>
      <c r="BK5" s="20" t="s">
        <v>13</v>
      </c>
      <c r="BL5" s="20" t="s">
        <v>13</v>
      </c>
      <c r="BM5" s="20">
        <v>127.68595041322315</v>
      </c>
      <c r="BN5" s="20" t="s">
        <v>13</v>
      </c>
      <c r="BO5" s="20" t="s">
        <v>13</v>
      </c>
      <c r="BP5" s="20">
        <v>21.064301552106429</v>
      </c>
      <c r="BQ5" s="20" t="s">
        <v>13</v>
      </c>
      <c r="BR5" s="22">
        <v>56.22549910433812</v>
      </c>
      <c r="BS5" s="20">
        <v>15.498310225303294</v>
      </c>
      <c r="BT5" s="20">
        <v>3234.2652510389817</v>
      </c>
      <c r="BU5" s="20" t="s">
        <v>13</v>
      </c>
      <c r="BV5" s="20">
        <v>11.658313372445713</v>
      </c>
      <c r="BW5" s="20">
        <v>14.27401187794389</v>
      </c>
      <c r="BX5" s="20" t="s">
        <v>13</v>
      </c>
      <c r="BY5" s="20" t="s">
        <v>13</v>
      </c>
      <c r="CB5" s="20" t="s">
        <v>13</v>
      </c>
      <c r="CC5" s="20" t="s">
        <v>13</v>
      </c>
      <c r="CD5" s="20" t="s">
        <v>13</v>
      </c>
      <c r="CE5" s="20">
        <v>194.36913451511992</v>
      </c>
      <c r="CF5" s="20">
        <v>2.6877612800922588</v>
      </c>
      <c r="CG5" s="20">
        <v>15.332634277059304</v>
      </c>
      <c r="CH5" s="20" t="s">
        <v>13</v>
      </c>
      <c r="CI5" s="20">
        <v>20.3125</v>
      </c>
      <c r="CJ5" s="20">
        <v>4.8367074935740453</v>
      </c>
      <c r="CK5" s="20" t="s">
        <v>13</v>
      </c>
      <c r="CL5" s="20" t="s">
        <v>13</v>
      </c>
      <c r="CM5" s="20">
        <v>9.2644740418592004</v>
      </c>
      <c r="CN5" s="20">
        <v>29.745311245712617</v>
      </c>
      <c r="CO5" s="20">
        <v>24.043636412808308</v>
      </c>
      <c r="CP5" s="20">
        <v>29.100529100529098</v>
      </c>
      <c r="CQ5" s="20" t="s">
        <v>13</v>
      </c>
      <c r="CR5" s="20">
        <v>10.602981029810296</v>
      </c>
      <c r="CS5" s="20">
        <v>25.759335228096138</v>
      </c>
      <c r="CT5" s="20" t="s">
        <v>13</v>
      </c>
      <c r="CU5" s="20" t="s">
        <v>13</v>
      </c>
      <c r="CV5" s="20">
        <v>67.428004513515987</v>
      </c>
      <c r="CW5" s="20" t="s">
        <v>13</v>
      </c>
      <c r="CZ5" s="20">
        <v>17.734136821733021</v>
      </c>
      <c r="DA5" s="20">
        <v>41.646772955921222</v>
      </c>
      <c r="DB5" s="20">
        <v>90.725806451612883</v>
      </c>
      <c r="DC5" s="20">
        <v>150.82149775719716</v>
      </c>
      <c r="DD5" s="20" t="s">
        <v>13</v>
      </c>
      <c r="DE5" s="20" t="s">
        <v>13</v>
      </c>
      <c r="DF5" s="20" t="s">
        <v>13</v>
      </c>
      <c r="DG5" s="20" t="s">
        <v>13</v>
      </c>
      <c r="DH5" s="20" t="s">
        <v>13</v>
      </c>
      <c r="DI5" s="20" t="s">
        <v>13</v>
      </c>
      <c r="DJ5" s="20" t="s">
        <v>13</v>
      </c>
      <c r="DK5" s="20" t="s">
        <v>13</v>
      </c>
      <c r="DL5" s="20">
        <v>25.697851468094633</v>
      </c>
      <c r="DM5" s="20">
        <v>47.536894616503851</v>
      </c>
      <c r="DN5" s="20">
        <v>26.238636904478607</v>
      </c>
      <c r="DO5" s="20" t="s">
        <v>13</v>
      </c>
      <c r="DP5" s="20" t="s">
        <v>13</v>
      </c>
      <c r="DQ5" s="20" t="s">
        <v>13</v>
      </c>
      <c r="DR5" s="20" t="s">
        <v>13</v>
      </c>
      <c r="DS5" s="20" t="s">
        <v>13</v>
      </c>
      <c r="DT5" s="20" t="s">
        <v>13</v>
      </c>
      <c r="DU5" s="20" t="s">
        <v>13</v>
      </c>
      <c r="DV5" s="20" t="s">
        <v>13</v>
      </c>
      <c r="DW5" s="22">
        <v>40.669661086157618</v>
      </c>
      <c r="DX5" s="20">
        <v>8.4463114754098356</v>
      </c>
      <c r="DY5" s="20" t="s">
        <v>13</v>
      </c>
      <c r="DZ5" s="20" t="s">
        <v>13</v>
      </c>
      <c r="EA5" s="20"/>
      <c r="EB5" s="20">
        <v>92.857705980875821</v>
      </c>
      <c r="EC5" s="20">
        <v>36.146613478269344</v>
      </c>
      <c r="ED5" s="20">
        <v>25.413541818192776</v>
      </c>
      <c r="EE5" s="20" t="s">
        <v>13</v>
      </c>
      <c r="EF5" s="20" t="s">
        <v>13</v>
      </c>
      <c r="EG5" s="20">
        <v>14.447084136447174</v>
      </c>
      <c r="EH5" s="22" t="s">
        <v>13</v>
      </c>
      <c r="EI5" s="20" t="s">
        <v>13</v>
      </c>
      <c r="EJ5" s="20">
        <v>16.059869164640205</v>
      </c>
      <c r="EK5" s="20" t="s">
        <v>13</v>
      </c>
      <c r="EL5" s="20">
        <v>2.6047501726258329</v>
      </c>
      <c r="EM5" s="20"/>
      <c r="EN5" s="20"/>
      <c r="EO5" s="23"/>
      <c r="EP5" s="20"/>
      <c r="EQ5" s="20"/>
      <c r="ER5" s="24">
        <v>110.99040077412934</v>
      </c>
      <c r="ES5" s="24">
        <v>110.99040077412934</v>
      </c>
      <c r="ET5" s="20"/>
      <c r="EU5" s="20"/>
      <c r="EV5" s="20">
        <v>110.99040077412934</v>
      </c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13"/>
    </row>
    <row r="6" spans="1:163" s="9" customFormat="1" x14ac:dyDescent="0.2">
      <c r="A6" s="15" t="s">
        <v>14</v>
      </c>
      <c r="B6" s="20" t="s">
        <v>13</v>
      </c>
      <c r="C6" s="20" t="s">
        <v>13</v>
      </c>
      <c r="D6" s="20">
        <v>16.80603942083653</v>
      </c>
      <c r="F6" s="20">
        <v>21.633330346567899</v>
      </c>
      <c r="G6" s="20">
        <v>20.984114341039291</v>
      </c>
      <c r="H6" s="20" t="s">
        <v>13</v>
      </c>
      <c r="I6" s="20" t="s">
        <v>13</v>
      </c>
      <c r="J6" s="21">
        <v>44.025157232704402</v>
      </c>
      <c r="L6" s="20" t="s">
        <v>13</v>
      </c>
      <c r="M6" s="20" t="s">
        <v>13</v>
      </c>
      <c r="N6" s="20">
        <v>120.88213358970681</v>
      </c>
      <c r="O6" s="21">
        <v>109.000074583255</v>
      </c>
      <c r="P6" s="20">
        <v>42.586739101784637</v>
      </c>
      <c r="Q6" s="20">
        <v>95.726882206647062</v>
      </c>
      <c r="R6" s="20" t="s">
        <v>13</v>
      </c>
      <c r="S6" s="20" t="s">
        <v>13</v>
      </c>
      <c r="T6" s="20" t="s">
        <v>13</v>
      </c>
      <c r="U6" s="20">
        <v>43.277325902632874</v>
      </c>
      <c r="V6" s="20">
        <v>120.66011106394225</v>
      </c>
      <c r="W6" s="20" t="s">
        <v>13</v>
      </c>
      <c r="X6" s="20">
        <v>69.029887884267637</v>
      </c>
      <c r="Y6" s="22">
        <v>21.906921241050121</v>
      </c>
      <c r="Z6" s="20" t="s">
        <v>13</v>
      </c>
      <c r="AA6" s="20" t="s">
        <v>13</v>
      </c>
      <c r="AB6" s="20">
        <v>37.692307692307701</v>
      </c>
      <c r="AC6" s="20" t="s">
        <v>13</v>
      </c>
      <c r="AD6" s="20" t="s">
        <v>13</v>
      </c>
      <c r="AE6" s="20" t="s">
        <v>13</v>
      </c>
      <c r="AF6" s="20" t="s">
        <v>13</v>
      </c>
      <c r="AG6" s="20">
        <v>144.24460431654674</v>
      </c>
      <c r="AH6" s="20">
        <v>49.726911618669313</v>
      </c>
      <c r="AI6" s="20">
        <v>14.480250686680337</v>
      </c>
      <c r="AJ6" s="20" t="s">
        <v>13</v>
      </c>
      <c r="AK6" s="20" t="s">
        <v>13</v>
      </c>
      <c r="AL6" s="20" t="s">
        <v>13</v>
      </c>
      <c r="AM6" s="20">
        <v>70.48100979669735</v>
      </c>
      <c r="AN6" s="20" t="s">
        <v>13</v>
      </c>
      <c r="AO6" s="20" t="s">
        <v>13</v>
      </c>
      <c r="AP6" s="20" t="s">
        <v>13</v>
      </c>
      <c r="AQ6" s="20">
        <v>31.437120413917626</v>
      </c>
      <c r="AR6" s="20">
        <v>468.91153448530491</v>
      </c>
      <c r="AS6" s="20" t="s">
        <v>13</v>
      </c>
      <c r="AT6" s="20" t="s">
        <v>13</v>
      </c>
      <c r="AU6" s="20" t="s">
        <v>13</v>
      </c>
      <c r="AV6" s="20" t="s">
        <v>13</v>
      </c>
      <c r="AW6" s="20">
        <v>63.414634146341456</v>
      </c>
      <c r="AX6" s="20" t="s">
        <v>13</v>
      </c>
      <c r="AY6" s="20" t="s">
        <v>13</v>
      </c>
      <c r="AZ6" s="20" t="s">
        <v>13</v>
      </c>
      <c r="BA6" s="20" t="s">
        <v>13</v>
      </c>
      <c r="BC6" s="20">
        <v>161.83904956927398</v>
      </c>
      <c r="BE6" s="20" t="s">
        <v>13</v>
      </c>
      <c r="BF6" s="20">
        <v>25.800476316485842</v>
      </c>
      <c r="BG6" s="20">
        <v>65.997223239939089</v>
      </c>
      <c r="BH6" s="20" t="s">
        <v>13</v>
      </c>
      <c r="BI6" s="20">
        <v>51.315789473684212</v>
      </c>
      <c r="BJ6" s="20">
        <v>20.179613458593717</v>
      </c>
      <c r="BK6" s="20" t="s">
        <v>13</v>
      </c>
      <c r="BL6" s="20" t="s">
        <v>13</v>
      </c>
      <c r="BM6" s="20">
        <v>128.099173553719</v>
      </c>
      <c r="BN6" s="20" t="s">
        <v>13</v>
      </c>
      <c r="BO6" s="20" t="s">
        <v>13</v>
      </c>
      <c r="BP6" s="20">
        <v>24.545454545454547</v>
      </c>
      <c r="BQ6" s="20" t="s">
        <v>13</v>
      </c>
      <c r="BR6" s="22">
        <v>63.22100781432539</v>
      </c>
      <c r="BS6" s="20">
        <v>16.460851419031723</v>
      </c>
      <c r="BT6" s="20">
        <v>2119.0907945482718</v>
      </c>
      <c r="BU6" s="20" t="s">
        <v>13</v>
      </c>
      <c r="BV6" s="20">
        <v>13.413001309175336</v>
      </c>
      <c r="BW6" s="20">
        <v>18.20602088879787</v>
      </c>
      <c r="BX6" s="20" t="s">
        <v>13</v>
      </c>
      <c r="BY6" s="20" t="s">
        <v>13</v>
      </c>
      <c r="CB6" s="20" t="s">
        <v>13</v>
      </c>
      <c r="CC6" s="20" t="s">
        <v>13</v>
      </c>
      <c r="CD6" s="20" t="s">
        <v>13</v>
      </c>
      <c r="CE6" s="20">
        <v>217.3096976016684</v>
      </c>
      <c r="CF6" s="20">
        <v>3.5678247080870689</v>
      </c>
      <c r="CG6" s="20">
        <v>18.478387510194572</v>
      </c>
      <c r="CH6" s="20" t="s">
        <v>13</v>
      </c>
      <c r="CI6" s="20">
        <v>19.791666666666664</v>
      </c>
      <c r="CJ6" s="20">
        <v>4.8587929159191329E-2</v>
      </c>
      <c r="CK6" s="20" t="s">
        <v>13</v>
      </c>
      <c r="CL6" s="20" t="s">
        <v>13</v>
      </c>
      <c r="CM6" s="20">
        <v>16.254960587116067</v>
      </c>
      <c r="CN6" s="20">
        <v>34.86097934758812</v>
      </c>
      <c r="CO6" s="20">
        <v>27.681300032453482</v>
      </c>
      <c r="CP6" s="20" t="s">
        <v>13</v>
      </c>
      <c r="CQ6" s="20" t="s">
        <v>13</v>
      </c>
      <c r="CR6" s="20">
        <v>12.715955284552843</v>
      </c>
      <c r="CS6" s="20">
        <v>30.21682986838707</v>
      </c>
      <c r="CT6" s="20" t="s">
        <v>13</v>
      </c>
      <c r="CU6" s="20" t="s">
        <v>13</v>
      </c>
      <c r="CV6" s="20">
        <v>63.155141514380219</v>
      </c>
      <c r="CW6" s="20">
        <v>405.48232368207556</v>
      </c>
      <c r="CZ6" s="20">
        <v>21.97186927563061</v>
      </c>
      <c r="DA6" s="20">
        <v>59.7663909966749</v>
      </c>
      <c r="DB6" s="20">
        <v>94.354838709677423</v>
      </c>
      <c r="DC6" s="20">
        <v>137.6355782080368</v>
      </c>
      <c r="DD6" s="20" t="s">
        <v>13</v>
      </c>
      <c r="DE6" s="20" t="s">
        <v>13</v>
      </c>
      <c r="DF6" s="20" t="s">
        <v>13</v>
      </c>
      <c r="DG6" s="20" t="s">
        <v>13</v>
      </c>
      <c r="DH6" s="20" t="s">
        <v>13</v>
      </c>
      <c r="DI6" s="20" t="s">
        <v>13</v>
      </c>
      <c r="DJ6" s="20" t="s">
        <v>13</v>
      </c>
      <c r="DK6" s="20">
        <v>5.0700694998290992</v>
      </c>
      <c r="DL6" s="20">
        <v>30.086479330134036</v>
      </c>
      <c r="DM6" s="20">
        <v>49.605071710663061</v>
      </c>
      <c r="DN6" s="20">
        <v>29.95954500023797</v>
      </c>
      <c r="DO6" s="20" t="s">
        <v>13</v>
      </c>
      <c r="DP6" s="20" t="s">
        <v>13</v>
      </c>
      <c r="DQ6" s="20" t="s">
        <v>13</v>
      </c>
      <c r="DR6" s="20" t="s">
        <v>13</v>
      </c>
      <c r="DS6" s="20" t="s">
        <v>13</v>
      </c>
      <c r="DT6" s="20" t="s">
        <v>13</v>
      </c>
      <c r="DU6" s="20" t="s">
        <v>13</v>
      </c>
      <c r="DV6" s="20" t="s">
        <v>13</v>
      </c>
      <c r="DW6" s="22">
        <v>38.071197891532719</v>
      </c>
      <c r="DX6" s="20">
        <v>9.2782786885245905</v>
      </c>
      <c r="DY6" s="20" t="s">
        <v>13</v>
      </c>
      <c r="DZ6" s="20" t="s">
        <v>13</v>
      </c>
      <c r="EA6" s="20"/>
      <c r="EB6" s="20">
        <v>39.014896896492601</v>
      </c>
      <c r="EC6" s="20">
        <v>53.611006782132243</v>
      </c>
      <c r="ED6" s="20">
        <v>31.316763225018164</v>
      </c>
      <c r="EE6" s="20" t="s">
        <v>13</v>
      </c>
      <c r="EF6" s="20" t="s">
        <v>13</v>
      </c>
      <c r="EG6" s="20">
        <v>27.168407369223186</v>
      </c>
      <c r="EH6" s="22" t="s">
        <v>13</v>
      </c>
      <c r="EI6" s="20" t="s">
        <v>13</v>
      </c>
      <c r="EJ6" s="20">
        <v>11.809432475939307</v>
      </c>
      <c r="EK6" s="20" t="s">
        <v>13</v>
      </c>
      <c r="EL6" s="20">
        <v>3.2069589661244784</v>
      </c>
      <c r="EM6" s="20"/>
      <c r="EN6" s="20"/>
      <c r="EO6" s="23"/>
      <c r="EP6" s="20"/>
      <c r="EQ6" s="20"/>
      <c r="ER6" s="24">
        <v>96.776099766097573</v>
      </c>
      <c r="ES6" s="24">
        <v>96.776099766097573</v>
      </c>
      <c r="ET6" s="20"/>
      <c r="EU6" s="20"/>
      <c r="EV6" s="20">
        <v>96.776099766097573</v>
      </c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13"/>
    </row>
    <row r="7" spans="1:163" s="9" customFormat="1" x14ac:dyDescent="0.2">
      <c r="A7" s="15" t="s">
        <v>15</v>
      </c>
      <c r="B7" s="20" t="s">
        <v>13</v>
      </c>
      <c r="C7" s="20" t="s">
        <v>13</v>
      </c>
      <c r="D7" s="20">
        <v>21.572022431485429</v>
      </c>
      <c r="F7" s="20">
        <v>14.358875952598535</v>
      </c>
      <c r="G7" s="20">
        <v>29.216349718716401</v>
      </c>
      <c r="H7" s="20" t="s">
        <v>13</v>
      </c>
      <c r="I7" s="20" t="s">
        <v>13</v>
      </c>
      <c r="J7" s="21">
        <v>45.91194968553458</v>
      </c>
      <c r="L7" s="20" t="s">
        <v>13</v>
      </c>
      <c r="M7" s="20">
        <v>283.17267020915494</v>
      </c>
      <c r="N7" s="20">
        <v>141.29765176193158</v>
      </c>
      <c r="O7" s="21">
        <v>93.571997931529665</v>
      </c>
      <c r="P7" s="20">
        <v>72.611895191435138</v>
      </c>
      <c r="Q7" s="20">
        <v>88.566583766674214</v>
      </c>
      <c r="R7" s="20" t="s">
        <v>13</v>
      </c>
      <c r="S7" s="20" t="s">
        <v>13</v>
      </c>
      <c r="T7" s="20" t="s">
        <v>13</v>
      </c>
      <c r="U7" s="20">
        <v>44.534634409118333</v>
      </c>
      <c r="V7" s="20">
        <v>100.81138712908751</v>
      </c>
      <c r="W7" s="20">
        <v>22.007746527381332</v>
      </c>
      <c r="X7" s="20">
        <v>69.029887884267637</v>
      </c>
      <c r="Y7" s="22">
        <v>20.326968973747018</v>
      </c>
      <c r="Z7" s="20" t="s">
        <v>13</v>
      </c>
      <c r="AA7" s="20" t="s">
        <v>13</v>
      </c>
      <c r="AB7" s="20">
        <v>31.538461538461537</v>
      </c>
      <c r="AC7" s="20" t="s">
        <v>13</v>
      </c>
      <c r="AD7" s="20" t="s">
        <v>13</v>
      </c>
      <c r="AE7" s="20" t="s">
        <v>13</v>
      </c>
      <c r="AF7" s="20" t="s">
        <v>13</v>
      </c>
      <c r="AG7" s="20">
        <v>143.16546762589925</v>
      </c>
      <c r="AH7" s="20">
        <v>47.666335650446875</v>
      </c>
      <c r="AI7" s="20">
        <v>17.218461062323495</v>
      </c>
      <c r="AJ7" s="20" t="s">
        <v>13</v>
      </c>
      <c r="AK7" s="20" t="s">
        <v>13</v>
      </c>
      <c r="AL7" s="20" t="s">
        <v>13</v>
      </c>
      <c r="AM7" s="20">
        <v>71.013557133634606</v>
      </c>
      <c r="AN7" s="20" t="s">
        <v>13</v>
      </c>
      <c r="AO7" s="20" t="s">
        <v>13</v>
      </c>
      <c r="AP7" s="20" t="s">
        <v>13</v>
      </c>
      <c r="AQ7" s="20">
        <v>39.925702623888121</v>
      </c>
      <c r="AR7" s="20">
        <v>324.88405198144835</v>
      </c>
      <c r="AS7" s="20" t="s">
        <v>13</v>
      </c>
      <c r="AT7" s="20" t="s">
        <v>13</v>
      </c>
      <c r="AU7" s="20" t="s">
        <v>13</v>
      </c>
      <c r="AV7" s="20" t="s">
        <v>13</v>
      </c>
      <c r="AW7" s="20">
        <v>45.528455284552841</v>
      </c>
      <c r="AX7" s="20" t="s">
        <v>13</v>
      </c>
      <c r="AY7" s="20" t="s">
        <v>13</v>
      </c>
      <c r="AZ7" s="20" t="s">
        <v>13</v>
      </c>
      <c r="BA7" s="20" t="s">
        <v>13</v>
      </c>
      <c r="BB7" s="22">
        <v>26.967866309501126</v>
      </c>
      <c r="BC7" s="20">
        <v>159.84380778077931</v>
      </c>
      <c r="BE7" s="20" t="s">
        <v>13</v>
      </c>
      <c r="BF7" s="20">
        <v>26.048557819528973</v>
      </c>
      <c r="BG7" s="20">
        <v>73.422163944541964</v>
      </c>
      <c r="BH7" s="20" t="s">
        <v>13</v>
      </c>
      <c r="BI7" s="20" t="s">
        <v>13</v>
      </c>
      <c r="BJ7" s="20" t="s">
        <v>13</v>
      </c>
      <c r="BK7" s="20" t="s">
        <v>13</v>
      </c>
      <c r="BL7" s="20" t="s">
        <v>13</v>
      </c>
      <c r="BM7" s="20">
        <v>103.30578512396696</v>
      </c>
      <c r="BN7" s="20" t="s">
        <v>13</v>
      </c>
      <c r="BO7" s="20" t="s">
        <v>13</v>
      </c>
      <c r="BP7" s="20">
        <v>30.155210643015522</v>
      </c>
      <c r="BQ7" s="20" t="s">
        <v>13</v>
      </c>
      <c r="BR7" s="22">
        <v>62.963732184116928</v>
      </c>
      <c r="BS7" s="20">
        <v>15.104392425039453</v>
      </c>
      <c r="BT7" s="20">
        <v>141.72751595140457</v>
      </c>
      <c r="BU7" s="20" t="s">
        <v>13</v>
      </c>
      <c r="BV7" s="20">
        <v>14.977231884876533</v>
      </c>
      <c r="BW7" s="20">
        <v>21.451976244112227</v>
      </c>
      <c r="BX7" s="20" t="s">
        <v>13</v>
      </c>
      <c r="BY7" s="20" t="s">
        <v>13</v>
      </c>
      <c r="CB7" s="20" t="s">
        <v>13</v>
      </c>
      <c r="CC7" s="20" t="s">
        <v>13</v>
      </c>
      <c r="CD7" s="20" t="s">
        <v>13</v>
      </c>
      <c r="CE7" s="20">
        <v>218.87382690302397</v>
      </c>
      <c r="CF7" s="20">
        <v>4.5877180337321608</v>
      </c>
      <c r="CG7" s="20">
        <v>21.962017942444369</v>
      </c>
      <c r="CH7" s="20" t="s">
        <v>13</v>
      </c>
      <c r="CI7" s="20">
        <v>18.75</v>
      </c>
      <c r="CJ7" s="20" t="s">
        <v>13</v>
      </c>
      <c r="CK7" s="20" t="s">
        <v>13</v>
      </c>
      <c r="CL7" s="20" t="s">
        <v>13</v>
      </c>
      <c r="CM7" s="20">
        <v>19.616471867355258</v>
      </c>
      <c r="CN7" s="20">
        <v>30.650222578997301</v>
      </c>
      <c r="CO7" s="20">
        <v>31.827739614885331</v>
      </c>
      <c r="CP7" s="20">
        <v>50.264550264550266</v>
      </c>
      <c r="CQ7" s="20" t="s">
        <v>13</v>
      </c>
      <c r="CR7" s="20">
        <v>18.500169376693766</v>
      </c>
      <c r="CS7" s="20">
        <v>30.045330192408986</v>
      </c>
      <c r="CT7" s="20" t="s">
        <v>13</v>
      </c>
      <c r="CU7" s="20" t="s">
        <v>13</v>
      </c>
      <c r="CV7" s="20">
        <v>83.093035832761871</v>
      </c>
      <c r="CW7" s="20" t="s">
        <v>13</v>
      </c>
      <c r="CZ7" s="20">
        <v>25.900202598175969</v>
      </c>
      <c r="DA7" s="20">
        <v>75.83553585130872</v>
      </c>
      <c r="DB7" s="20">
        <v>93.145161290322577</v>
      </c>
      <c r="DC7" s="20">
        <v>135.12757559747646</v>
      </c>
      <c r="DD7" s="20" t="s">
        <v>13</v>
      </c>
      <c r="DE7" s="20" t="s">
        <v>13</v>
      </c>
      <c r="DF7" s="20" t="s">
        <v>13</v>
      </c>
      <c r="DG7" s="20" t="s">
        <v>13</v>
      </c>
      <c r="DH7" s="20" t="s">
        <v>13</v>
      </c>
      <c r="DI7" s="20" t="s">
        <v>13</v>
      </c>
      <c r="DJ7" s="20" t="s">
        <v>13</v>
      </c>
      <c r="DK7" s="20">
        <v>7.8728494929930504</v>
      </c>
      <c r="DL7" s="20">
        <v>35.204717237037315</v>
      </c>
      <c r="DM7" s="20">
        <v>49.095822074412801</v>
      </c>
      <c r="DN7" s="20">
        <v>33.232592451572984</v>
      </c>
      <c r="DO7" s="20" t="s">
        <v>13</v>
      </c>
      <c r="DP7" s="20" t="s">
        <v>13</v>
      </c>
      <c r="DQ7" s="20" t="s">
        <v>13</v>
      </c>
      <c r="DR7" s="20" t="s">
        <v>13</v>
      </c>
      <c r="DS7" s="20">
        <v>41.336818521284535</v>
      </c>
      <c r="DT7" s="20" t="s">
        <v>13</v>
      </c>
      <c r="DU7" s="20" t="s">
        <v>13</v>
      </c>
      <c r="DV7" s="20" t="s">
        <v>13</v>
      </c>
      <c r="DW7" s="22">
        <v>58.951705705482752</v>
      </c>
      <c r="DX7" s="20">
        <v>10.229098360655737</v>
      </c>
      <c r="DY7" s="20" t="s">
        <v>13</v>
      </c>
      <c r="DZ7" s="20" t="s">
        <v>13</v>
      </c>
      <c r="EA7" s="20"/>
      <c r="EB7" s="20">
        <v>38.08688950534934</v>
      </c>
      <c r="EC7" s="20">
        <v>55.10903153313744</v>
      </c>
      <c r="ED7" s="20">
        <v>58.170563148568711</v>
      </c>
      <c r="EE7" s="20" t="s">
        <v>13</v>
      </c>
      <c r="EF7" s="20" t="s">
        <v>13</v>
      </c>
      <c r="EG7" s="20">
        <v>29.47241023802053</v>
      </c>
      <c r="EH7" s="22" t="s">
        <v>13</v>
      </c>
      <c r="EI7" s="20" t="s">
        <v>13</v>
      </c>
      <c r="EJ7" s="20">
        <v>19.656129054354903</v>
      </c>
      <c r="EK7" s="20" t="s">
        <v>13</v>
      </c>
      <c r="EL7" s="20">
        <v>3.265794752991841</v>
      </c>
      <c r="EM7" s="20"/>
      <c r="EN7" s="20"/>
      <c r="EO7" s="23"/>
      <c r="EP7" s="20"/>
      <c r="EQ7" s="20"/>
      <c r="ER7" s="24">
        <v>61.340382537773749</v>
      </c>
      <c r="ES7" s="24">
        <v>61.340382537773749</v>
      </c>
      <c r="ET7" s="20"/>
      <c r="EU7" s="20"/>
      <c r="EV7" s="20">
        <v>61.340382537773749</v>
      </c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13"/>
    </row>
    <row r="8" spans="1:163" s="9" customFormat="1" x14ac:dyDescent="0.2">
      <c r="A8" s="15" t="s">
        <v>16</v>
      </c>
      <c r="B8" s="20" t="s">
        <v>13</v>
      </c>
      <c r="C8" s="20" t="s">
        <v>13</v>
      </c>
      <c r="D8" s="20">
        <v>15.289792162015598</v>
      </c>
      <c r="F8" s="20">
        <v>47.600961309384424</v>
      </c>
      <c r="G8" s="20">
        <v>33.041473849616644</v>
      </c>
      <c r="H8" s="20" t="s">
        <v>13</v>
      </c>
      <c r="I8" s="20" t="s">
        <v>13</v>
      </c>
      <c r="J8" s="21">
        <v>70.64989517819707</v>
      </c>
      <c r="L8" s="20" t="s">
        <v>13</v>
      </c>
      <c r="M8" s="20">
        <v>185.179988242446</v>
      </c>
      <c r="N8" s="20">
        <v>159.1942206157766</v>
      </c>
      <c r="O8" s="21">
        <v>80.845187459320343</v>
      </c>
      <c r="P8" s="20">
        <v>87.222734138982972</v>
      </c>
      <c r="Q8" s="20">
        <v>113.0997060818449</v>
      </c>
      <c r="R8" s="20" t="s">
        <v>13</v>
      </c>
      <c r="S8" s="20" t="s">
        <v>13</v>
      </c>
      <c r="T8" s="20" t="s">
        <v>13</v>
      </c>
      <c r="U8" s="20">
        <v>46.613742998589132</v>
      </c>
      <c r="V8" s="20">
        <v>109.75612546907951</v>
      </c>
      <c r="W8" s="20" t="s">
        <v>13</v>
      </c>
      <c r="X8" s="20">
        <v>81.181786618444846</v>
      </c>
      <c r="Y8" s="22">
        <v>21.711217183770884</v>
      </c>
      <c r="Z8" s="20" t="s">
        <v>13</v>
      </c>
      <c r="AA8" s="20" t="s">
        <v>13</v>
      </c>
      <c r="AB8" s="20">
        <v>25.57692307692308</v>
      </c>
      <c r="AC8" s="20" t="s">
        <v>13</v>
      </c>
      <c r="AD8" s="20" t="s">
        <v>13</v>
      </c>
      <c r="AE8" s="20" t="s">
        <v>13</v>
      </c>
      <c r="AF8" s="20" t="s">
        <v>13</v>
      </c>
      <c r="AG8" s="20">
        <v>127.69784172661871</v>
      </c>
      <c r="AH8" s="20">
        <v>55.412115193644496</v>
      </c>
      <c r="AI8" s="20">
        <v>33.085225734070953</v>
      </c>
      <c r="AJ8" s="20" t="s">
        <v>13</v>
      </c>
      <c r="AK8" s="20" t="s">
        <v>13</v>
      </c>
      <c r="AL8" s="20" t="s">
        <v>13</v>
      </c>
      <c r="AM8" s="20">
        <v>72.500777084379408</v>
      </c>
      <c r="AN8" s="20" t="s">
        <v>13</v>
      </c>
      <c r="AO8" s="20" t="s">
        <v>13</v>
      </c>
      <c r="AP8" s="20" t="s">
        <v>13</v>
      </c>
      <c r="AQ8" s="20">
        <v>45.589151006315035</v>
      </c>
      <c r="AR8" s="20">
        <v>316.46813696583723</v>
      </c>
      <c r="AS8" s="20" t="s">
        <v>13</v>
      </c>
      <c r="AT8" s="20" t="s">
        <v>13</v>
      </c>
      <c r="AU8" s="20" t="s">
        <v>13</v>
      </c>
      <c r="AV8" s="20">
        <v>106.46379080152848</v>
      </c>
      <c r="AW8" s="20" t="s">
        <v>13</v>
      </c>
      <c r="AX8" s="20" t="s">
        <v>13</v>
      </c>
      <c r="AY8" s="20" t="s">
        <v>13</v>
      </c>
      <c r="AZ8" s="20" t="s">
        <v>13</v>
      </c>
      <c r="BA8" s="20" t="s">
        <v>13</v>
      </c>
      <c r="BB8" s="22">
        <v>20.733907936472352</v>
      </c>
      <c r="BC8" s="20">
        <v>127.53155378411505</v>
      </c>
      <c r="BE8" s="20" t="s">
        <v>13</v>
      </c>
      <c r="BF8" s="20">
        <v>40.49241421892917</v>
      </c>
      <c r="BG8" s="20">
        <v>76.274127923793387</v>
      </c>
      <c r="BH8" s="20" t="s">
        <v>13</v>
      </c>
      <c r="BI8" s="20">
        <v>56.578947368421048</v>
      </c>
      <c r="BJ8" s="20">
        <v>19.711956296817448</v>
      </c>
      <c r="BK8" s="20" t="s">
        <v>13</v>
      </c>
      <c r="BL8" s="20" t="s">
        <v>13</v>
      </c>
      <c r="BM8" s="20">
        <v>86.776859504132233</v>
      </c>
      <c r="BN8" s="20" t="s">
        <v>13</v>
      </c>
      <c r="BO8" s="20" t="s">
        <v>13</v>
      </c>
      <c r="BP8" s="20">
        <v>31.330376940133032</v>
      </c>
      <c r="BQ8" s="20" t="s">
        <v>13</v>
      </c>
      <c r="BR8" s="22">
        <v>64.407954515953165</v>
      </c>
      <c r="BS8" s="20">
        <v>16.807379518072292</v>
      </c>
      <c r="BT8" s="20">
        <v>106.56699786789619</v>
      </c>
      <c r="BU8" s="20" t="s">
        <v>13</v>
      </c>
      <c r="BV8" s="20">
        <v>16.436811393628346</v>
      </c>
      <c r="BW8" s="20">
        <v>25.599016997747288</v>
      </c>
      <c r="BX8" s="20" t="s">
        <v>13</v>
      </c>
      <c r="BY8" s="20">
        <v>4.9358974358974361</v>
      </c>
      <c r="CB8" s="20" t="s">
        <v>13</v>
      </c>
      <c r="CC8" s="20" t="s">
        <v>13</v>
      </c>
      <c r="CD8" s="20" t="s">
        <v>13</v>
      </c>
      <c r="CE8" s="20">
        <v>234.82794577685087</v>
      </c>
      <c r="CF8" s="20">
        <v>6.3882081591466049</v>
      </c>
      <c r="CG8" s="20">
        <v>30.554584644063848</v>
      </c>
      <c r="CH8" s="20" t="s">
        <v>13</v>
      </c>
      <c r="CI8" s="20">
        <v>17.708333333333336</v>
      </c>
      <c r="CJ8" s="20">
        <v>25.177381473399141</v>
      </c>
      <c r="CK8" s="20" t="s">
        <v>13</v>
      </c>
      <c r="CL8" s="20" t="s">
        <v>13</v>
      </c>
      <c r="CM8" s="20">
        <v>21.523511823865178</v>
      </c>
      <c r="CN8" s="20">
        <v>36.619718309859159</v>
      </c>
      <c r="CO8" s="20">
        <v>37.319815556036346</v>
      </c>
      <c r="CP8" s="20">
        <v>47.089947089947081</v>
      </c>
      <c r="CQ8" s="20" t="s">
        <v>13</v>
      </c>
      <c r="CR8" s="20">
        <v>25.169376693766932</v>
      </c>
      <c r="CS8" s="20">
        <v>33.336126973049133</v>
      </c>
      <c r="CT8" s="20" t="s">
        <v>13</v>
      </c>
      <c r="CU8" s="20" t="s">
        <v>13</v>
      </c>
      <c r="CV8" s="20">
        <v>87.796880876973958</v>
      </c>
      <c r="CW8" s="20" t="s">
        <v>13</v>
      </c>
      <c r="CZ8" s="20">
        <v>28.417684512135395</v>
      </c>
      <c r="DA8" s="20">
        <v>88.839628271804912</v>
      </c>
      <c r="DB8" s="20">
        <v>97.98387096774195</v>
      </c>
      <c r="DC8" s="20">
        <v>132.13320073344315</v>
      </c>
      <c r="DD8" s="20" t="s">
        <v>13</v>
      </c>
      <c r="DE8" s="20" t="s">
        <v>13</v>
      </c>
      <c r="DF8" s="20" t="s">
        <v>13</v>
      </c>
      <c r="DG8" s="20" t="s">
        <v>13</v>
      </c>
      <c r="DH8" s="20" t="s">
        <v>13</v>
      </c>
      <c r="DI8" s="20" t="s">
        <v>13</v>
      </c>
      <c r="DJ8" s="20" t="s">
        <v>13</v>
      </c>
      <c r="DK8" s="20">
        <v>12.396035091716987</v>
      </c>
      <c r="DL8" s="20">
        <v>42.041267172794569</v>
      </c>
      <c r="DM8" s="20">
        <v>50.05196424859696</v>
      </c>
      <c r="DN8" s="20">
        <v>37.724049307505595</v>
      </c>
      <c r="DO8" s="20" t="s">
        <v>13</v>
      </c>
      <c r="DP8" s="20" t="s">
        <v>13</v>
      </c>
      <c r="DQ8" s="20" t="s">
        <v>13</v>
      </c>
      <c r="DR8" s="20" t="s">
        <v>13</v>
      </c>
      <c r="DS8" s="20">
        <v>46.004480955937261</v>
      </c>
      <c r="DT8" s="20" t="s">
        <v>13</v>
      </c>
      <c r="DU8" s="20" t="s">
        <v>13</v>
      </c>
      <c r="DV8" s="20">
        <v>44.83572693291363</v>
      </c>
      <c r="DW8" s="22">
        <v>53.676825420394223</v>
      </c>
      <c r="DX8" s="20">
        <v>12.123770491803279</v>
      </c>
      <c r="DY8" s="20" t="s">
        <v>13</v>
      </c>
      <c r="DZ8" s="20" t="s">
        <v>13</v>
      </c>
      <c r="EA8" s="20"/>
      <c r="EB8" s="20">
        <v>36.620625452065411</v>
      </c>
      <c r="EC8" s="20">
        <v>65.839862487008403</v>
      </c>
      <c r="ED8" s="20">
        <v>66.66831384138014</v>
      </c>
      <c r="EE8" s="20" t="s">
        <v>13</v>
      </c>
      <c r="EF8" s="20" t="s">
        <v>13</v>
      </c>
      <c r="EG8" s="20">
        <v>7.4319781254202342</v>
      </c>
      <c r="EH8" s="22" t="s">
        <v>13</v>
      </c>
      <c r="EI8" s="20" t="s">
        <v>13</v>
      </c>
      <c r="EJ8" s="20">
        <v>28.013152036168098</v>
      </c>
      <c r="EK8" s="20" t="s">
        <v>13</v>
      </c>
      <c r="EL8" s="20">
        <v>3.7062459907905652</v>
      </c>
      <c r="EM8" s="20"/>
      <c r="EN8" s="20"/>
      <c r="EO8" s="23"/>
      <c r="EP8" s="20"/>
      <c r="EQ8" s="20"/>
      <c r="ER8" s="24">
        <v>61.329007805364711</v>
      </c>
      <c r="ES8" s="24">
        <v>61.329007805364711</v>
      </c>
      <c r="ET8" s="20"/>
      <c r="EU8" s="20"/>
      <c r="EV8" s="20">
        <v>61.329007805364711</v>
      </c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13"/>
    </row>
    <row r="9" spans="1:163" s="9" customFormat="1" x14ac:dyDescent="0.2">
      <c r="A9" s="15" t="s">
        <v>17</v>
      </c>
      <c r="B9" s="20" t="s">
        <v>13</v>
      </c>
      <c r="C9" s="20" t="s">
        <v>13</v>
      </c>
      <c r="D9" s="20">
        <v>9.7495424540107631</v>
      </c>
      <c r="F9" s="20">
        <v>59.96608907482203</v>
      </c>
      <c r="G9" s="20">
        <v>34.614465489269946</v>
      </c>
      <c r="H9" s="20" t="s">
        <v>13</v>
      </c>
      <c r="I9" s="20" t="s">
        <v>13</v>
      </c>
      <c r="J9" s="21">
        <v>75.681341719077579</v>
      </c>
      <c r="L9" s="20" t="s">
        <v>13</v>
      </c>
      <c r="M9" s="20">
        <v>121.88615393839981</v>
      </c>
      <c r="N9" s="20">
        <v>201.20469117653857</v>
      </c>
      <c r="O9" s="21">
        <v>104.30711963177023</v>
      </c>
      <c r="P9" s="20">
        <v>102.66368246013455</v>
      </c>
      <c r="Q9" s="20">
        <v>103.68754239204161</v>
      </c>
      <c r="R9" s="20" t="s">
        <v>13</v>
      </c>
      <c r="S9" s="20" t="s">
        <v>13</v>
      </c>
      <c r="T9" s="20" t="s">
        <v>13</v>
      </c>
      <c r="U9" s="20">
        <v>46.696570131135374</v>
      </c>
      <c r="V9" s="20">
        <v>120.20805829239288</v>
      </c>
      <c r="W9" s="20" t="s">
        <v>13</v>
      </c>
      <c r="X9" s="20">
        <v>93.333685352622069</v>
      </c>
      <c r="Y9" s="22">
        <v>22.250596658711217</v>
      </c>
      <c r="Z9" s="20" t="s">
        <v>13</v>
      </c>
      <c r="AA9" s="20" t="s">
        <v>13</v>
      </c>
      <c r="AB9" s="20">
        <v>22.307692307692307</v>
      </c>
      <c r="AC9" s="20" t="s">
        <v>13</v>
      </c>
      <c r="AD9" s="20" t="s">
        <v>13</v>
      </c>
      <c r="AE9" s="20" t="s">
        <v>13</v>
      </c>
      <c r="AF9" s="20" t="s">
        <v>13</v>
      </c>
      <c r="AG9" s="20">
        <v>153.95683453237407</v>
      </c>
      <c r="AH9" s="20">
        <v>54.592850049652434</v>
      </c>
      <c r="AI9" s="20">
        <v>32.659677356957715</v>
      </c>
      <c r="AJ9" s="20" t="s">
        <v>13</v>
      </c>
      <c r="AK9" s="20" t="s">
        <v>13</v>
      </c>
      <c r="AL9" s="20">
        <v>42.452344152498711</v>
      </c>
      <c r="AM9" s="20">
        <v>75.326973196566499</v>
      </c>
      <c r="AN9" s="20" t="s">
        <v>13</v>
      </c>
      <c r="AO9" s="20" t="s">
        <v>13</v>
      </c>
      <c r="AP9" s="20" t="s">
        <v>13</v>
      </c>
      <c r="AQ9" s="20">
        <v>45.872362993118607</v>
      </c>
      <c r="AR9" s="20">
        <v>306.51604904256789</v>
      </c>
      <c r="AS9" s="20" t="s">
        <v>13</v>
      </c>
      <c r="AT9" s="20" t="s">
        <v>13</v>
      </c>
      <c r="AU9" s="20" t="s">
        <v>13</v>
      </c>
      <c r="AV9" s="20">
        <v>97.797119874819685</v>
      </c>
      <c r="AW9" s="20" t="s">
        <v>13</v>
      </c>
      <c r="AX9" s="20" t="s">
        <v>13</v>
      </c>
      <c r="AY9" s="20" t="s">
        <v>13</v>
      </c>
      <c r="AZ9" s="20" t="s">
        <v>13</v>
      </c>
      <c r="BA9" s="20" t="s">
        <v>13</v>
      </c>
      <c r="BB9" s="22">
        <v>77.282254177828079</v>
      </c>
      <c r="BC9" s="20">
        <v>131.46030213169817</v>
      </c>
      <c r="BE9" s="20" t="s">
        <v>13</v>
      </c>
      <c r="BF9" s="20">
        <v>56.757376290023821</v>
      </c>
      <c r="BG9" s="20">
        <v>83.923716230548237</v>
      </c>
      <c r="BH9" s="20" t="s">
        <v>13</v>
      </c>
      <c r="BI9" s="20">
        <v>50</v>
      </c>
      <c r="BJ9" s="20">
        <v>30.708107436990439</v>
      </c>
      <c r="BK9" s="20" t="s">
        <v>13</v>
      </c>
      <c r="BL9" s="20" t="s">
        <v>13</v>
      </c>
      <c r="BM9" s="20">
        <v>78.512396694214885</v>
      </c>
      <c r="BN9" s="20" t="s">
        <v>13</v>
      </c>
      <c r="BO9" s="20" t="s">
        <v>13</v>
      </c>
      <c r="BP9" s="20">
        <v>33.968957871396896</v>
      </c>
      <c r="BQ9" s="20" t="s">
        <v>13</v>
      </c>
      <c r="BR9" s="22">
        <v>63.906124250369942</v>
      </c>
      <c r="BS9" s="20">
        <v>21.206704655674102</v>
      </c>
      <c r="BT9" s="20">
        <v>101.0225436018183</v>
      </c>
      <c r="BU9" s="20" t="s">
        <v>13</v>
      </c>
      <c r="BV9" s="20">
        <v>17.853242809051906</v>
      </c>
      <c r="BW9" s="20">
        <v>29.479827974605776</v>
      </c>
      <c r="BY9" s="20">
        <v>8.4615384615384599</v>
      </c>
      <c r="CB9" s="20" t="s">
        <v>13</v>
      </c>
      <c r="CC9" s="20" t="s">
        <v>13</v>
      </c>
      <c r="CD9" s="20" t="s">
        <v>13</v>
      </c>
      <c r="CE9" s="20">
        <v>28.675703858185607</v>
      </c>
      <c r="CF9" s="20">
        <v>10.177310076401902</v>
      </c>
      <c r="CG9" s="20">
        <v>34.416870558079928</v>
      </c>
      <c r="CH9" s="20" t="s">
        <v>13</v>
      </c>
      <c r="CI9" s="20">
        <v>16.666666666666668</v>
      </c>
      <c r="CJ9" s="20">
        <v>38.746664962220571</v>
      </c>
      <c r="CK9" s="20" t="s">
        <v>13</v>
      </c>
      <c r="CL9" s="20" t="s">
        <v>13</v>
      </c>
      <c r="CM9" s="20">
        <v>31.110356075020384</v>
      </c>
      <c r="CN9" s="20">
        <v>40.92534481500401</v>
      </c>
      <c r="CO9" s="20">
        <v>44.589311310038944</v>
      </c>
      <c r="CP9" s="20">
        <v>58.730158730158742</v>
      </c>
      <c r="CQ9" s="20" t="s">
        <v>13</v>
      </c>
      <c r="CR9" s="20">
        <v>18.119071815718154</v>
      </c>
      <c r="CS9" s="20">
        <v>29.414960033323155</v>
      </c>
      <c r="CT9" s="20" t="s">
        <v>13</v>
      </c>
      <c r="CU9" s="20" t="s">
        <v>13</v>
      </c>
      <c r="CV9" s="20">
        <v>94.814749529948955</v>
      </c>
      <c r="CW9" s="20">
        <v>444.74514664960577</v>
      </c>
      <c r="CZ9" s="20">
        <v>33.013361986195704</v>
      </c>
      <c r="DA9" s="20">
        <v>88.71813453832381</v>
      </c>
      <c r="DB9" s="20">
        <v>100.80645161290323</v>
      </c>
      <c r="DC9" s="20">
        <v>136.40540344552528</v>
      </c>
      <c r="DD9" s="20" t="s">
        <v>13</v>
      </c>
      <c r="DE9" s="20" t="s">
        <v>13</v>
      </c>
      <c r="DF9" s="20" t="s">
        <v>13</v>
      </c>
      <c r="DG9" s="20" t="s">
        <v>13</v>
      </c>
      <c r="DH9" s="20" t="s">
        <v>13</v>
      </c>
      <c r="DI9" s="20" t="s">
        <v>13</v>
      </c>
      <c r="DJ9" s="20" t="s">
        <v>13</v>
      </c>
      <c r="DK9" s="20">
        <v>16.338156545516693</v>
      </c>
      <c r="DL9" s="20">
        <v>48.143881422739589</v>
      </c>
      <c r="DM9" s="20">
        <v>50.924963625025974</v>
      </c>
      <c r="DN9" s="20">
        <v>40.859549759649703</v>
      </c>
      <c r="DO9" s="20" t="s">
        <v>13</v>
      </c>
      <c r="DP9" s="20" t="s">
        <v>13</v>
      </c>
      <c r="DQ9" s="20" t="s">
        <v>13</v>
      </c>
      <c r="DR9" s="20" t="s">
        <v>13</v>
      </c>
      <c r="DS9" s="20">
        <v>54.854368932038831</v>
      </c>
      <c r="DT9" s="20" t="s">
        <v>13</v>
      </c>
      <c r="DU9" s="20" t="s">
        <v>13</v>
      </c>
      <c r="DV9" s="20">
        <v>42.258508754672434</v>
      </c>
      <c r="DW9" s="22">
        <v>59.20783993466722</v>
      </c>
      <c r="DX9" s="20">
        <v>13.562704918032786</v>
      </c>
      <c r="DY9" s="20" t="s">
        <v>13</v>
      </c>
      <c r="DZ9" s="20">
        <v>34.717257053793318</v>
      </c>
      <c r="EA9" s="20"/>
      <c r="EB9" s="20">
        <v>29.870767371465167</v>
      </c>
      <c r="EC9" s="20">
        <v>67.248749730013998</v>
      </c>
      <c r="ED9" s="20">
        <v>69.779150510419569</v>
      </c>
      <c r="EE9" s="20" t="s">
        <v>13</v>
      </c>
      <c r="EF9" s="20" t="s">
        <v>13</v>
      </c>
      <c r="EG9" s="20">
        <v>17.235196557443182</v>
      </c>
      <c r="EH9" s="22" t="s">
        <v>13</v>
      </c>
      <c r="EI9" s="20" t="s">
        <v>13</v>
      </c>
      <c r="EJ9" s="20">
        <v>39.260882967428159</v>
      </c>
      <c r="EK9" s="20" t="s">
        <v>13</v>
      </c>
      <c r="EL9" s="20">
        <v>5.260327927795414</v>
      </c>
      <c r="EM9" s="20"/>
      <c r="EN9" s="20"/>
      <c r="EO9" s="23"/>
      <c r="EP9" s="20"/>
      <c r="EQ9" s="20"/>
      <c r="ER9" s="24">
        <v>66.939301581425823</v>
      </c>
      <c r="ES9" s="24">
        <v>66.939301581425823</v>
      </c>
      <c r="ET9" s="20"/>
      <c r="EU9" s="20"/>
      <c r="EV9" s="20">
        <v>66.939301581425823</v>
      </c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13"/>
    </row>
    <row r="10" spans="1:163" s="9" customFormat="1" x14ac:dyDescent="0.2">
      <c r="A10" s="15" t="s">
        <v>18</v>
      </c>
      <c r="B10" s="20" t="s">
        <v>13</v>
      </c>
      <c r="C10" s="20" t="s">
        <v>13</v>
      </c>
      <c r="D10" s="20">
        <v>20.123240171013986</v>
      </c>
      <c r="F10" s="20">
        <v>114.19747956417609</v>
      </c>
      <c r="G10" s="20">
        <v>40.404388499490423</v>
      </c>
      <c r="H10" s="20" t="s">
        <v>13</v>
      </c>
      <c r="I10" s="20" t="s">
        <v>13</v>
      </c>
      <c r="J10" s="21">
        <v>66.037735849056588</v>
      </c>
      <c r="L10" s="20" t="s">
        <v>13</v>
      </c>
      <c r="M10" s="20">
        <v>140.93159047277712</v>
      </c>
      <c r="N10" s="20">
        <v>166.8861368603113</v>
      </c>
      <c r="O10" s="21">
        <v>234.58823570753879</v>
      </c>
      <c r="P10" s="20">
        <v>119.68382415814325</v>
      </c>
      <c r="Q10" s="20">
        <v>107.41804205290528</v>
      </c>
      <c r="R10" s="20" t="s">
        <v>13</v>
      </c>
      <c r="S10" s="20" t="s">
        <v>13</v>
      </c>
      <c r="T10" s="20" t="s">
        <v>13</v>
      </c>
      <c r="U10" s="20">
        <v>44.93623044861576</v>
      </c>
      <c r="V10" s="20">
        <v>28.274467922718362</v>
      </c>
      <c r="W10" s="20">
        <v>38.630229583637593</v>
      </c>
      <c r="X10" s="20" t="s">
        <v>13</v>
      </c>
      <c r="Y10" s="22">
        <v>35.744630071599047</v>
      </c>
      <c r="Z10" s="20" t="s">
        <v>13</v>
      </c>
      <c r="AA10" s="20" t="s">
        <v>13</v>
      </c>
      <c r="AB10" s="20">
        <v>22.884615384615387</v>
      </c>
      <c r="AC10" s="20" t="s">
        <v>13</v>
      </c>
      <c r="AD10" s="20">
        <v>16.962998570398828</v>
      </c>
      <c r="AE10" s="20" t="s">
        <v>13</v>
      </c>
      <c r="AF10" s="20" t="s">
        <v>13</v>
      </c>
      <c r="AG10" s="20">
        <v>143.5251798561151</v>
      </c>
      <c r="AH10" s="20">
        <v>64.399205561072478</v>
      </c>
      <c r="AI10" s="20">
        <v>29.791481295214517</v>
      </c>
      <c r="AJ10" s="20" t="s">
        <v>13</v>
      </c>
      <c r="AK10" s="20" t="s">
        <v>13</v>
      </c>
      <c r="AL10" s="20">
        <v>47.449768160741883</v>
      </c>
      <c r="AM10" s="20">
        <v>77.028298913386067</v>
      </c>
      <c r="AN10" s="20" t="s">
        <v>13</v>
      </c>
      <c r="AO10" s="20" t="s">
        <v>13</v>
      </c>
      <c r="AP10" s="20" t="s">
        <v>13</v>
      </c>
      <c r="AQ10" s="20">
        <v>45.785606101580427</v>
      </c>
      <c r="AR10" s="20">
        <v>163.11475409836063</v>
      </c>
      <c r="AS10" s="20" t="s">
        <v>13</v>
      </c>
      <c r="AT10" s="20" t="s">
        <v>13</v>
      </c>
      <c r="AU10" s="20" t="s">
        <v>13</v>
      </c>
      <c r="AV10" s="20">
        <v>101.25608169340671</v>
      </c>
      <c r="AW10" s="20">
        <v>44.715447154471541</v>
      </c>
      <c r="AX10" s="20" t="s">
        <v>13</v>
      </c>
      <c r="AY10" s="20" t="s">
        <v>13</v>
      </c>
      <c r="AZ10" s="20" t="s">
        <v>13</v>
      </c>
      <c r="BA10" s="20" t="s">
        <v>13</v>
      </c>
      <c r="BB10" s="22">
        <v>80.031606908687408</v>
      </c>
      <c r="BC10" s="20">
        <v>100.73087310216306</v>
      </c>
      <c r="BE10" s="20" t="s">
        <v>13</v>
      </c>
      <c r="BF10" s="20">
        <v>56.594741407191798</v>
      </c>
      <c r="BG10" s="20">
        <v>79.871382016622022</v>
      </c>
      <c r="BH10" s="20" t="s">
        <v>13</v>
      </c>
      <c r="BI10" s="20">
        <v>38.15789473684211</v>
      </c>
      <c r="BJ10" s="20">
        <v>49.803418449695812</v>
      </c>
      <c r="BK10" s="20" t="s">
        <v>13</v>
      </c>
      <c r="BL10" s="20" t="s">
        <v>13</v>
      </c>
      <c r="BM10" s="20" t="s">
        <v>13</v>
      </c>
      <c r="BN10" s="20" t="s">
        <v>13</v>
      </c>
      <c r="BO10" s="20" t="s">
        <v>13</v>
      </c>
      <c r="BP10" s="20">
        <v>36.008869179600886</v>
      </c>
      <c r="BQ10" s="20" t="s">
        <v>13</v>
      </c>
      <c r="BR10" s="22">
        <v>65.017264207274323</v>
      </c>
      <c r="BS10" s="20">
        <v>18.487926540284359</v>
      </c>
      <c r="BT10" s="20">
        <v>100.6304766817141</v>
      </c>
      <c r="BU10" s="20" t="s">
        <v>13</v>
      </c>
      <c r="BV10" s="20">
        <v>21.55346938794484</v>
      </c>
      <c r="BW10" s="20">
        <v>32.408355519148067</v>
      </c>
      <c r="BY10" s="20">
        <v>6.9871794871794872</v>
      </c>
      <c r="CB10" s="20" t="s">
        <v>13</v>
      </c>
      <c r="CC10" s="20" t="s">
        <v>13</v>
      </c>
      <c r="CD10" s="20" t="s">
        <v>13</v>
      </c>
      <c r="CE10" s="20">
        <v>35.245046923879038</v>
      </c>
      <c r="CF10" s="20">
        <v>12.11979241747153</v>
      </c>
      <c r="CG10" s="20">
        <v>42.875451473843647</v>
      </c>
      <c r="CH10" s="20" t="s">
        <v>13</v>
      </c>
      <c r="CI10" s="20">
        <v>34.375</v>
      </c>
      <c r="CJ10" s="20" t="s">
        <v>13</v>
      </c>
      <c r="CK10" s="20" t="s">
        <v>13</v>
      </c>
      <c r="CL10" s="20" t="s">
        <v>13</v>
      </c>
      <c r="CM10" s="20">
        <v>40.357434085349283</v>
      </c>
      <c r="CN10" s="20">
        <v>58.001897394731081</v>
      </c>
      <c r="CO10" s="20">
        <v>51.776997241453913</v>
      </c>
      <c r="CP10" s="20">
        <v>71.428571428571431</v>
      </c>
      <c r="CQ10" s="20" t="s">
        <v>13</v>
      </c>
      <c r="CR10" s="20">
        <v>18.538279132791324</v>
      </c>
      <c r="CS10" s="20">
        <v>46.304261369722596</v>
      </c>
      <c r="CT10" s="20" t="s">
        <v>13</v>
      </c>
      <c r="CU10" s="20" t="s">
        <v>13</v>
      </c>
      <c r="CV10" s="20">
        <v>83.16613451436811</v>
      </c>
      <c r="CW10" s="20">
        <v>534.66748417255587</v>
      </c>
      <c r="CZ10" s="20">
        <v>33.595912651921658</v>
      </c>
      <c r="DA10" s="20">
        <v>86.949015261318095</v>
      </c>
      <c r="DB10" s="20">
        <v>101.61290322580645</v>
      </c>
      <c r="DC10" s="20">
        <v>133.90672426474396</v>
      </c>
      <c r="DD10" s="20" t="s">
        <v>13</v>
      </c>
      <c r="DE10" s="20" t="s">
        <v>13</v>
      </c>
      <c r="DF10" s="20" t="s">
        <v>13</v>
      </c>
      <c r="DG10" s="20" t="s">
        <v>13</v>
      </c>
      <c r="DH10" s="20" t="s">
        <v>13</v>
      </c>
      <c r="DI10" s="20" t="s">
        <v>13</v>
      </c>
      <c r="DJ10" s="20" t="s">
        <v>13</v>
      </c>
      <c r="DK10" s="20">
        <v>22.285518970035319</v>
      </c>
      <c r="DL10" s="20">
        <v>54.084632979133119</v>
      </c>
      <c r="DM10" s="20">
        <v>58.979422157555604</v>
      </c>
      <c r="DN10" s="20">
        <v>44.947884441483033</v>
      </c>
      <c r="DO10" s="20" t="s">
        <v>13</v>
      </c>
      <c r="DP10" s="20" t="s">
        <v>13</v>
      </c>
      <c r="DQ10" s="20" t="s">
        <v>13</v>
      </c>
      <c r="DR10" s="20" t="s">
        <v>13</v>
      </c>
      <c r="DS10" s="20">
        <v>52.464525765496639</v>
      </c>
      <c r="DT10" s="20" t="s">
        <v>13</v>
      </c>
      <c r="DU10" s="20" t="s">
        <v>13</v>
      </c>
      <c r="DV10" s="20">
        <v>47.530985638402512</v>
      </c>
      <c r="DW10" s="22">
        <v>62.325995768217076</v>
      </c>
      <c r="DX10" s="20">
        <v>17.032786885245894</v>
      </c>
      <c r="DY10" s="20" t="s">
        <v>13</v>
      </c>
      <c r="DZ10" s="20">
        <v>63.648566683917053</v>
      </c>
      <c r="EA10" s="20"/>
      <c r="EB10" s="20">
        <v>31.534623085563052</v>
      </c>
      <c r="EC10" s="20">
        <v>66.296750602188069</v>
      </c>
      <c r="ED10" s="20">
        <v>68.406712493659327</v>
      </c>
      <c r="EE10" s="20" t="s">
        <v>13</v>
      </c>
      <c r="EF10" s="20" t="s">
        <v>13</v>
      </c>
      <c r="EG10" s="20">
        <v>18.091353265498231</v>
      </c>
      <c r="EH10" s="22" t="s">
        <v>13</v>
      </c>
      <c r="EI10" s="20" t="s">
        <v>13</v>
      </c>
      <c r="EJ10" s="20">
        <v>49.864712127958356</v>
      </c>
      <c r="EK10" s="20" t="s">
        <v>13</v>
      </c>
      <c r="EL10" s="20">
        <v>15.173912865833977</v>
      </c>
      <c r="EM10" s="20"/>
      <c r="EN10" s="20"/>
      <c r="EO10" s="23"/>
      <c r="EP10" s="20"/>
      <c r="EQ10" s="20"/>
      <c r="ER10" s="24">
        <v>68.50944728035897</v>
      </c>
      <c r="ES10" s="24">
        <v>68.50944728035897</v>
      </c>
      <c r="ET10" s="20"/>
      <c r="EU10" s="20"/>
      <c r="EV10" s="20">
        <v>68.50944728035897</v>
      </c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13"/>
    </row>
    <row r="11" spans="1:163" s="9" customFormat="1" x14ac:dyDescent="0.2">
      <c r="A11" s="25" t="s">
        <v>19</v>
      </c>
      <c r="B11" s="20" t="s">
        <v>13</v>
      </c>
      <c r="C11" s="20" t="s">
        <v>13</v>
      </c>
      <c r="D11" s="20">
        <v>21.03774805104818</v>
      </c>
      <c r="F11" s="20">
        <v>71.520447287873694</v>
      </c>
      <c r="G11" s="20">
        <v>47.136141697366675</v>
      </c>
      <c r="H11" s="20" t="s">
        <v>13</v>
      </c>
      <c r="I11" s="20" t="s">
        <v>13</v>
      </c>
      <c r="J11" s="21">
        <v>82.180293501048226</v>
      </c>
      <c r="L11" s="20" t="s">
        <v>13</v>
      </c>
      <c r="M11" s="20">
        <v>106.60107350517762</v>
      </c>
      <c r="N11" s="20">
        <v>166.77274185677268</v>
      </c>
      <c r="O11" s="21">
        <v>155.11821070590781</v>
      </c>
      <c r="P11" s="20">
        <v>116.99353497358027</v>
      </c>
      <c r="Q11" s="20">
        <v>91.960208003617467</v>
      </c>
      <c r="R11" s="20" t="s">
        <v>13</v>
      </c>
      <c r="S11" s="20" t="s">
        <v>13</v>
      </c>
      <c r="T11" s="20" t="s">
        <v>13</v>
      </c>
      <c r="U11" s="20">
        <v>49.069597780607907</v>
      </c>
      <c r="V11" s="20">
        <v>17.366976101815755</v>
      </c>
      <c r="W11" s="20">
        <v>52.92021555315565</v>
      </c>
      <c r="X11" s="20" t="s">
        <v>13</v>
      </c>
      <c r="Y11" s="22">
        <v>55.403341288782812</v>
      </c>
      <c r="Z11" s="20" t="s">
        <v>13</v>
      </c>
      <c r="AA11" s="20" t="s">
        <v>13</v>
      </c>
      <c r="AB11" s="20">
        <v>30.961538461538463</v>
      </c>
      <c r="AC11" s="20" t="s">
        <v>13</v>
      </c>
      <c r="AD11" s="20">
        <v>20.627102354637159</v>
      </c>
      <c r="AE11" s="20" t="s">
        <v>13</v>
      </c>
      <c r="AF11" s="20" t="s">
        <v>13</v>
      </c>
      <c r="AG11" s="20">
        <v>47.482014388489205</v>
      </c>
      <c r="AH11" s="20">
        <v>56.678252234359483</v>
      </c>
      <c r="AI11" s="20">
        <v>43.870169058764361</v>
      </c>
      <c r="AJ11" s="20" t="s">
        <v>13</v>
      </c>
      <c r="AK11" s="20" t="s">
        <v>13</v>
      </c>
      <c r="AL11" s="20">
        <v>47.449768160741876</v>
      </c>
      <c r="AM11" s="20">
        <v>81.131304436662731</v>
      </c>
      <c r="AN11" s="20" t="s">
        <v>13</v>
      </c>
      <c r="AO11" s="20" t="s">
        <v>13</v>
      </c>
      <c r="AP11" s="20" t="s">
        <v>13</v>
      </c>
      <c r="AQ11" s="20">
        <v>47.820441248345439</v>
      </c>
      <c r="AR11" s="20"/>
      <c r="AS11" s="20" t="s">
        <v>13</v>
      </c>
      <c r="AT11" s="20" t="s">
        <v>13</v>
      </c>
      <c r="AU11" s="20" t="s">
        <v>13</v>
      </c>
      <c r="AV11" s="20">
        <v>103.45344853449568</v>
      </c>
      <c r="AW11" s="20">
        <v>38.211382113821138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2">
        <v>77.86171417043073</v>
      </c>
      <c r="BC11" s="20">
        <v>99.556890373405921</v>
      </c>
      <c r="BE11" s="20" t="s">
        <v>13</v>
      </c>
      <c r="BF11" s="20">
        <v>67.808944165123037</v>
      </c>
      <c r="BG11" s="20">
        <v>88.296149173721091</v>
      </c>
      <c r="BH11" s="20" t="s">
        <v>13</v>
      </c>
      <c r="BI11" s="20">
        <v>27.631578947368425</v>
      </c>
      <c r="BJ11" s="20">
        <v>67.984107933617508</v>
      </c>
      <c r="BK11" s="20" t="s">
        <v>13</v>
      </c>
      <c r="BL11" s="20" t="s">
        <v>13</v>
      </c>
      <c r="BM11" s="20">
        <v>138.01652892561984</v>
      </c>
      <c r="BN11" s="20" t="s">
        <v>13</v>
      </c>
      <c r="BO11" s="20" t="s">
        <v>13</v>
      </c>
      <c r="BP11" s="20">
        <v>44.079822616407974</v>
      </c>
      <c r="BQ11" s="20">
        <v>82.189849624060145</v>
      </c>
      <c r="BR11" s="22">
        <v>62.065733793712184</v>
      </c>
      <c r="BS11" s="20">
        <v>3.4252159090909098</v>
      </c>
      <c r="BT11" s="20">
        <v>122.28904870370845</v>
      </c>
      <c r="BU11" s="20" t="s">
        <v>13</v>
      </c>
      <c r="BV11" s="20">
        <v>29.754267558836144</v>
      </c>
      <c r="BW11" s="20">
        <v>35.551914806471437</v>
      </c>
      <c r="BY11" s="20" t="s">
        <v>13</v>
      </c>
      <c r="CB11" s="20" t="s">
        <v>13</v>
      </c>
      <c r="CC11" s="20" t="s">
        <v>13</v>
      </c>
      <c r="CD11" s="20" t="s">
        <v>13</v>
      </c>
      <c r="CE11" s="20">
        <v>26.381647549530761</v>
      </c>
      <c r="CF11" s="20">
        <v>14.483926769496899</v>
      </c>
      <c r="CG11" s="20">
        <v>50.163113130607016</v>
      </c>
      <c r="CH11" s="20" t="s">
        <v>13</v>
      </c>
      <c r="CI11" s="20">
        <v>105.20833333333333</v>
      </c>
      <c r="CJ11" s="20" t="s">
        <v>13</v>
      </c>
      <c r="CK11" s="20" t="s">
        <v>13</v>
      </c>
      <c r="CL11" s="20" t="s">
        <v>13</v>
      </c>
      <c r="CM11" s="20">
        <v>60.407719488991575</v>
      </c>
      <c r="CN11" s="20">
        <v>65.554987958841124</v>
      </c>
      <c r="CO11" s="20" t="s">
        <v>13</v>
      </c>
      <c r="CP11" s="20">
        <v>98.941798941798936</v>
      </c>
      <c r="CQ11" s="20" t="s">
        <v>13</v>
      </c>
      <c r="CR11" s="20">
        <v>17.115514905149048</v>
      </c>
      <c r="CS11" s="20">
        <v>30.330657280659594</v>
      </c>
      <c r="CT11" s="20" t="s">
        <v>13</v>
      </c>
      <c r="CU11" s="20" t="s">
        <v>13</v>
      </c>
      <c r="CV11" s="20">
        <v>58.483058990540826</v>
      </c>
      <c r="CW11" s="20">
        <v>775.73607943821162</v>
      </c>
      <c r="CZ11" s="20">
        <v>34.933621588033112</v>
      </c>
      <c r="DA11" s="20">
        <v>94.370790348708326</v>
      </c>
      <c r="DB11" s="20">
        <v>112.49999999999997</v>
      </c>
      <c r="DC11" s="20">
        <v>86.25622856906071</v>
      </c>
      <c r="DD11" s="20" t="s">
        <v>13</v>
      </c>
      <c r="DE11" s="20" t="s">
        <v>13</v>
      </c>
      <c r="DF11" s="20" t="s">
        <v>13</v>
      </c>
      <c r="DG11" s="20" t="s">
        <v>13</v>
      </c>
      <c r="DH11" s="20" t="s">
        <v>13</v>
      </c>
      <c r="DI11" s="20" t="s">
        <v>13</v>
      </c>
      <c r="DJ11" s="20" t="s">
        <v>13</v>
      </c>
      <c r="DK11" s="20">
        <v>33.314344308989405</v>
      </c>
      <c r="DL11" s="20">
        <v>58.13761901094081</v>
      </c>
      <c r="DM11" s="20">
        <v>58.917065059239235</v>
      </c>
      <c r="DN11" s="20">
        <v>51.682452048926756</v>
      </c>
      <c r="DO11" s="20" t="s">
        <v>13</v>
      </c>
      <c r="DP11" s="20" t="s">
        <v>13</v>
      </c>
      <c r="DQ11" s="20" t="s">
        <v>13</v>
      </c>
      <c r="DR11" s="20" t="s">
        <v>13</v>
      </c>
      <c r="DS11" s="20">
        <v>54.929051530993277</v>
      </c>
      <c r="DT11" s="20" t="s">
        <v>13</v>
      </c>
      <c r="DU11" s="20" t="s">
        <v>13</v>
      </c>
      <c r="DV11" s="20">
        <v>50.698406452882153</v>
      </c>
      <c r="DW11" s="22">
        <v>57.611641115111922</v>
      </c>
      <c r="DX11" s="20">
        <v>19.245901639344261</v>
      </c>
      <c r="DY11" s="20" t="s">
        <v>13</v>
      </c>
      <c r="DZ11" s="20">
        <v>58.112342412972673</v>
      </c>
      <c r="EA11" s="20"/>
      <c r="EB11" s="20">
        <v>29.312846334289688</v>
      </c>
      <c r="EC11" s="20">
        <v>65.433520090233216</v>
      </c>
      <c r="ED11" s="20">
        <v>66.998589567159598</v>
      </c>
      <c r="EE11" s="20" t="s">
        <v>13</v>
      </c>
      <c r="EF11" s="20" t="s">
        <v>13</v>
      </c>
      <c r="EG11" s="20">
        <v>18.23479313281635</v>
      </c>
      <c r="EH11" s="22" t="s">
        <v>13</v>
      </c>
      <c r="EI11" s="20" t="s">
        <v>13</v>
      </c>
      <c r="EJ11" s="20" t="s">
        <v>13</v>
      </c>
      <c r="EK11" s="20" t="s">
        <v>13</v>
      </c>
      <c r="EL11" s="20">
        <v>24.328597869654217</v>
      </c>
      <c r="EM11" s="20"/>
      <c r="EN11" s="20">
        <v>100</v>
      </c>
      <c r="EO11" s="23">
        <v>100</v>
      </c>
      <c r="EP11" s="20"/>
      <c r="EQ11" s="20"/>
      <c r="ER11" s="24">
        <v>72.365187376768205</v>
      </c>
      <c r="ES11" s="24">
        <v>72.365187376768205</v>
      </c>
      <c r="ET11" s="20"/>
      <c r="EU11" s="20"/>
      <c r="EV11" s="20">
        <v>72.365187376768205</v>
      </c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13"/>
    </row>
    <row r="12" spans="1:163" s="9" customFormat="1" x14ac:dyDescent="0.2">
      <c r="A12" s="25" t="s">
        <v>20</v>
      </c>
      <c r="B12" s="20" t="s">
        <v>13</v>
      </c>
      <c r="C12" s="20" t="s">
        <v>13</v>
      </c>
      <c r="D12" s="20">
        <v>24.300001191816982</v>
      </c>
      <c r="F12" s="20">
        <v>96.327017609859411</v>
      </c>
      <c r="G12" s="20">
        <v>52.104128817646178</v>
      </c>
      <c r="H12" s="20" t="s">
        <v>13</v>
      </c>
      <c r="I12" s="20" t="s">
        <v>13</v>
      </c>
      <c r="J12" s="21">
        <v>37.735849056603769</v>
      </c>
      <c r="L12" s="20" t="s">
        <v>13</v>
      </c>
      <c r="M12" s="20">
        <v>110.277959369874</v>
      </c>
      <c r="N12" s="20" t="s">
        <v>13</v>
      </c>
      <c r="O12" s="21">
        <v>115.84393625452245</v>
      </c>
      <c r="P12" s="20">
        <v>97.285152538605573</v>
      </c>
      <c r="Q12" s="20">
        <v>79.276509156680987</v>
      </c>
      <c r="R12" s="20" t="s">
        <v>13</v>
      </c>
      <c r="S12" s="20" t="s">
        <v>13</v>
      </c>
      <c r="T12" s="20" t="s">
        <v>13</v>
      </c>
      <c r="U12" s="20">
        <v>54.228713344236937</v>
      </c>
      <c r="V12" s="20">
        <v>43.893937559637529</v>
      </c>
      <c r="W12" s="20">
        <v>50.2883992274758</v>
      </c>
      <c r="X12" s="20" t="s">
        <v>13</v>
      </c>
      <c r="Y12" s="22">
        <v>69.739856801909312</v>
      </c>
      <c r="Z12" s="20" t="s">
        <v>13</v>
      </c>
      <c r="AA12" s="20" t="s">
        <v>13</v>
      </c>
      <c r="AB12" s="20">
        <v>35.57692307692308</v>
      </c>
      <c r="AC12" s="20" t="s">
        <v>13</v>
      </c>
      <c r="AD12" s="20">
        <v>23.55838539163862</v>
      </c>
      <c r="AE12" s="20" t="s">
        <v>13</v>
      </c>
      <c r="AF12" s="20" t="s">
        <v>13</v>
      </c>
      <c r="AG12" s="20">
        <v>53.956834532374096</v>
      </c>
      <c r="AH12" s="20">
        <v>74.975173783515388</v>
      </c>
      <c r="AI12" s="20">
        <v>67.357344578126799</v>
      </c>
      <c r="AJ12" s="20" t="s">
        <v>13</v>
      </c>
      <c r="AK12" s="20" t="s">
        <v>13</v>
      </c>
      <c r="AL12" s="20">
        <v>99.330242143225135</v>
      </c>
      <c r="AM12" s="20">
        <v>82.927619209091134</v>
      </c>
      <c r="AN12" s="20" t="s">
        <v>13</v>
      </c>
      <c r="AO12" s="20" t="s">
        <v>13</v>
      </c>
      <c r="AP12" s="20" t="s">
        <v>13</v>
      </c>
      <c r="AQ12" s="20">
        <v>56.068201883389349</v>
      </c>
      <c r="AR12" s="20">
        <v>347.5409836065574</v>
      </c>
      <c r="AS12" s="20" t="s">
        <v>13</v>
      </c>
      <c r="AT12" s="20" t="s">
        <v>13</v>
      </c>
      <c r="AU12" s="20" t="s">
        <v>13</v>
      </c>
      <c r="AV12" s="20">
        <v>119.33314469053387</v>
      </c>
      <c r="AW12" s="20">
        <v>30.081300813008127</v>
      </c>
      <c r="AX12" s="20" t="s">
        <v>13</v>
      </c>
      <c r="AY12" s="20" t="s">
        <v>13</v>
      </c>
      <c r="AZ12" s="20" t="s">
        <v>13</v>
      </c>
      <c r="BA12" s="20" t="s">
        <v>13</v>
      </c>
      <c r="BB12" s="22">
        <v>90.460765963170118</v>
      </c>
      <c r="BC12" s="20">
        <v>94.280938883792814</v>
      </c>
      <c r="BE12" s="20" t="s">
        <v>13</v>
      </c>
      <c r="BF12" s="20">
        <v>75.007541677692501</v>
      </c>
      <c r="BG12" s="20">
        <v>87.877706858983061</v>
      </c>
      <c r="BH12" s="20" t="s">
        <v>13</v>
      </c>
      <c r="BI12" s="20">
        <v>60.526315789473685</v>
      </c>
      <c r="BJ12" s="20">
        <v>78.454662086661415</v>
      </c>
      <c r="BK12" s="20" t="s">
        <v>13</v>
      </c>
      <c r="BL12" s="20" t="s">
        <v>13</v>
      </c>
      <c r="BM12" s="20">
        <v>127.27272727272727</v>
      </c>
      <c r="BN12" s="20" t="s">
        <v>13</v>
      </c>
      <c r="BO12" s="20" t="s">
        <v>13</v>
      </c>
      <c r="BP12" s="20">
        <v>48.337028824833709</v>
      </c>
      <c r="BQ12" s="20">
        <v>77.020676691729321</v>
      </c>
      <c r="BR12" s="22">
        <v>75.881513019548791</v>
      </c>
      <c r="BS12" s="20">
        <v>11.227350519930676</v>
      </c>
      <c r="BT12" s="20">
        <v>117.25596467361881</v>
      </c>
      <c r="BU12" s="20" t="s">
        <v>13</v>
      </c>
      <c r="BV12" s="20">
        <v>39.884909930120763</v>
      </c>
      <c r="BW12" s="20">
        <v>40.210935900061443</v>
      </c>
      <c r="BY12" s="20">
        <v>23.012820512820511</v>
      </c>
      <c r="CB12" s="20" t="s">
        <v>13</v>
      </c>
      <c r="CC12" s="20" t="s">
        <v>13</v>
      </c>
      <c r="CD12" s="20" t="s">
        <v>13</v>
      </c>
      <c r="CE12" s="20">
        <v>65.484880083420222</v>
      </c>
      <c r="CF12" s="20">
        <v>19.756378838114458</v>
      </c>
      <c r="CG12" s="20">
        <v>59.402306885704306</v>
      </c>
      <c r="CH12" s="20" t="s">
        <v>13</v>
      </c>
      <c r="CI12" s="20">
        <v>104.68750000000003</v>
      </c>
      <c r="CJ12" s="20">
        <v>10.190846766722252</v>
      </c>
      <c r="CK12" s="20" t="s">
        <v>13</v>
      </c>
      <c r="CL12" s="20" t="s">
        <v>13</v>
      </c>
      <c r="CM12" s="20">
        <v>69.785267735797774</v>
      </c>
      <c r="CN12" s="20">
        <v>74.217324673429175</v>
      </c>
      <c r="CO12" s="20" t="s">
        <v>13</v>
      </c>
      <c r="CP12" s="20">
        <v>97.354497354497354</v>
      </c>
      <c r="CQ12" s="20">
        <v>53.777054809995036</v>
      </c>
      <c r="CR12" s="20" t="s">
        <v>13</v>
      </c>
      <c r="CS12" s="20">
        <v>45.124621112008114</v>
      </c>
      <c r="CT12" s="20" t="s">
        <v>13</v>
      </c>
      <c r="CU12" s="20" t="s">
        <v>13</v>
      </c>
      <c r="CV12" s="20">
        <v>76.68793286247039</v>
      </c>
      <c r="CW12" s="20"/>
      <c r="CZ12" s="20">
        <v>48.597455332388307</v>
      </c>
      <c r="DA12" s="20">
        <v>107.45587859152525</v>
      </c>
      <c r="DB12" s="20">
        <v>112.09677419354837</v>
      </c>
      <c r="DC12" s="20">
        <v>86.238099677823698</v>
      </c>
      <c r="DD12" s="20" t="s">
        <v>13</v>
      </c>
      <c r="DE12" s="20" t="s">
        <v>13</v>
      </c>
      <c r="DF12" s="20" t="s">
        <v>13</v>
      </c>
      <c r="DG12" s="20" t="s">
        <v>13</v>
      </c>
      <c r="DH12" s="20" t="s">
        <v>13</v>
      </c>
      <c r="DI12" s="20" t="s">
        <v>13</v>
      </c>
      <c r="DJ12" s="20" t="s">
        <v>13</v>
      </c>
      <c r="DK12" s="20">
        <v>44.593824769283358</v>
      </c>
      <c r="DL12" s="20">
        <v>67.740681453102809</v>
      </c>
      <c r="DM12" s="20">
        <v>78.673872375805431</v>
      </c>
      <c r="DN12" s="20">
        <v>60.406453762314982</v>
      </c>
      <c r="DO12" s="20" t="s">
        <v>13</v>
      </c>
      <c r="DP12" s="20" t="s">
        <v>13</v>
      </c>
      <c r="DQ12" s="20" t="s">
        <v>13</v>
      </c>
      <c r="DR12" s="20" t="s">
        <v>13</v>
      </c>
      <c r="DS12" s="20">
        <v>65.533980582524265</v>
      </c>
      <c r="DT12" s="20" t="s">
        <v>13</v>
      </c>
      <c r="DU12" s="20" t="s">
        <v>13</v>
      </c>
      <c r="DV12" s="20">
        <v>59.689159944914415</v>
      </c>
      <c r="DW12" s="22">
        <v>57.537399309551205</v>
      </c>
      <c r="DX12" s="20">
        <v>28.721311475409834</v>
      </c>
      <c r="DY12" s="20" t="s">
        <v>13</v>
      </c>
      <c r="DZ12" s="20">
        <v>72.589452264463148</v>
      </c>
      <c r="EA12" s="20">
        <v>83.816401178039015</v>
      </c>
      <c r="EB12" s="20">
        <v>44.038357791381515</v>
      </c>
      <c r="EC12" s="20">
        <v>57.982777437825682</v>
      </c>
      <c r="ED12" s="20">
        <v>65.141934578791421</v>
      </c>
      <c r="EE12" s="20" t="s">
        <v>13</v>
      </c>
      <c r="EF12" s="20" t="s">
        <v>13</v>
      </c>
      <c r="EG12" s="20">
        <v>28.638666009233944</v>
      </c>
      <c r="EH12" s="22" t="s">
        <v>13</v>
      </c>
      <c r="EI12" s="20" t="s">
        <v>13</v>
      </c>
      <c r="EJ12" s="20" t="s">
        <v>13</v>
      </c>
      <c r="EK12" s="20" t="s">
        <v>13</v>
      </c>
      <c r="EL12" s="20">
        <v>23.512251326869567</v>
      </c>
      <c r="EM12" s="20"/>
      <c r="EN12" s="20">
        <v>96.288434604653304</v>
      </c>
      <c r="EO12" s="23">
        <v>96.288434604653304</v>
      </c>
      <c r="EP12" s="20"/>
      <c r="EQ12" s="20"/>
      <c r="ER12" s="24">
        <v>69.679306123814285</v>
      </c>
      <c r="ES12" s="24">
        <v>69.679306123814285</v>
      </c>
      <c r="ET12" s="20"/>
      <c r="EU12" s="20"/>
      <c r="EV12" s="20">
        <v>69.679306123814285</v>
      </c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13"/>
    </row>
    <row r="13" spans="1:163" s="9" customFormat="1" x14ac:dyDescent="0.2">
      <c r="A13" s="25" t="s">
        <v>21</v>
      </c>
      <c r="B13" s="20" t="s">
        <v>13</v>
      </c>
      <c r="C13" s="20" t="s">
        <v>13</v>
      </c>
      <c r="D13" s="20">
        <v>71.166731963437073</v>
      </c>
      <c r="F13" s="20">
        <v>115.40584203935276</v>
      </c>
      <c r="G13" s="20">
        <v>65.794254005024939</v>
      </c>
      <c r="H13" s="20" t="s">
        <v>13</v>
      </c>
      <c r="I13" s="20" t="s">
        <v>13</v>
      </c>
      <c r="J13" s="21">
        <v>47.169811320754718</v>
      </c>
      <c r="L13" s="20" t="s">
        <v>13</v>
      </c>
      <c r="M13" s="20">
        <v>100.12019250333854</v>
      </c>
      <c r="N13" s="20">
        <v>158.90376113066716</v>
      </c>
      <c r="O13" s="21">
        <v>94.174972516423921</v>
      </c>
      <c r="P13" s="20">
        <v>200.58837325944171</v>
      </c>
      <c r="Q13" s="20">
        <v>86.194890345919063</v>
      </c>
      <c r="R13" s="20" t="s">
        <v>13</v>
      </c>
      <c r="S13" s="20" t="s">
        <v>13</v>
      </c>
      <c r="T13" s="20" t="s">
        <v>13</v>
      </c>
      <c r="U13" s="20">
        <v>60.096976398328358</v>
      </c>
      <c r="V13" s="20">
        <v>53.107493359429156</v>
      </c>
      <c r="W13" s="20">
        <v>46.186404607356991</v>
      </c>
      <c r="X13" s="20" t="s">
        <v>13</v>
      </c>
      <c r="Y13" s="22">
        <v>60.214797136038186</v>
      </c>
      <c r="Z13" s="20" t="s">
        <v>13</v>
      </c>
      <c r="AA13" s="20" t="s">
        <v>13</v>
      </c>
      <c r="AB13" s="20">
        <v>40.192307692307686</v>
      </c>
      <c r="AC13" s="20" t="s">
        <v>13</v>
      </c>
      <c r="AD13" s="20">
        <v>41.110043248438323</v>
      </c>
      <c r="AE13" s="20" t="s">
        <v>13</v>
      </c>
      <c r="AF13" s="20" t="s">
        <v>13</v>
      </c>
      <c r="AG13" s="20">
        <v>64.388489208633075</v>
      </c>
      <c r="AH13" s="20">
        <v>77.805362462760669</v>
      </c>
      <c r="AI13" s="20">
        <v>80.208131842624482</v>
      </c>
      <c r="AJ13" s="20" t="s">
        <v>13</v>
      </c>
      <c r="AK13" s="20" t="s">
        <v>13</v>
      </c>
      <c r="AL13" s="20">
        <v>53.323029366306017</v>
      </c>
      <c r="AM13" s="20">
        <v>86.781957730957103</v>
      </c>
      <c r="AN13" s="20" t="s">
        <v>13</v>
      </c>
      <c r="AO13" s="20" t="s">
        <v>13</v>
      </c>
      <c r="AP13" s="20" t="s">
        <v>13</v>
      </c>
      <c r="AQ13" s="20">
        <v>62.50689176722323</v>
      </c>
      <c r="AR13" s="20">
        <v>155.05204762201583</v>
      </c>
      <c r="AS13" s="20" t="s">
        <v>13</v>
      </c>
      <c r="AT13" s="20" t="s">
        <v>13</v>
      </c>
      <c r="AU13" s="20" t="s">
        <v>13</v>
      </c>
      <c r="AV13" s="20">
        <v>66.995073891625609</v>
      </c>
      <c r="AW13" s="20">
        <v>61.788617886178855</v>
      </c>
      <c r="AX13" s="20" t="s">
        <v>13</v>
      </c>
      <c r="AY13" s="20" t="s">
        <v>13</v>
      </c>
      <c r="AZ13" s="20" t="s">
        <v>13</v>
      </c>
      <c r="BA13" s="20" t="s">
        <v>13</v>
      </c>
      <c r="BB13" s="22">
        <v>104.36332253617424</v>
      </c>
      <c r="BC13" s="20">
        <v>94.759005759685436</v>
      </c>
      <c r="BE13" s="20" t="s">
        <v>13</v>
      </c>
      <c r="BF13" s="20">
        <v>78.040145100114671</v>
      </c>
      <c r="BG13" s="20">
        <v>88.645172486935792</v>
      </c>
      <c r="BH13" s="20" t="s">
        <v>13</v>
      </c>
      <c r="BI13" s="20">
        <v>84.21052631578948</v>
      </c>
      <c r="BJ13" s="20">
        <v>85.266730124570628</v>
      </c>
      <c r="BK13" s="20" t="s">
        <v>13</v>
      </c>
      <c r="BL13" s="20" t="s">
        <v>13</v>
      </c>
      <c r="BM13" s="20">
        <v>140.90909090909091</v>
      </c>
      <c r="BN13" s="20" t="s">
        <v>13</v>
      </c>
      <c r="BO13" s="20" t="s">
        <v>13</v>
      </c>
      <c r="BP13" s="20">
        <v>65.831485587583131</v>
      </c>
      <c r="BQ13" s="20">
        <v>71.00563909774435</v>
      </c>
      <c r="BR13" s="22">
        <v>77.764220254939119</v>
      </c>
      <c r="BS13" s="20">
        <v>0.27951112043642468</v>
      </c>
      <c r="BT13" s="20">
        <v>111.86034424715868</v>
      </c>
      <c r="BU13" s="20" t="s">
        <v>13</v>
      </c>
      <c r="BV13" s="20">
        <v>53.219771585261441</v>
      </c>
      <c r="BW13" s="20">
        <v>61.867704280155642</v>
      </c>
      <c r="BY13" s="20">
        <v>40.705128205128204</v>
      </c>
      <c r="CB13" s="20" t="s">
        <v>13</v>
      </c>
      <c r="CC13" s="20" t="s">
        <v>13</v>
      </c>
      <c r="CD13" s="20" t="s">
        <v>13</v>
      </c>
      <c r="CE13" s="20">
        <v>66.110531803962459</v>
      </c>
      <c r="CF13" s="20">
        <v>32.921291624621588</v>
      </c>
      <c r="CG13" s="20">
        <v>67.761854829313762</v>
      </c>
      <c r="CH13" s="20" t="s">
        <v>13</v>
      </c>
      <c r="CI13" s="20">
        <v>102.60416666666667</v>
      </c>
      <c r="CJ13" s="20">
        <v>15.758754863813227</v>
      </c>
      <c r="CK13" s="20" t="s">
        <v>13</v>
      </c>
      <c r="CL13" s="20" t="s">
        <v>13</v>
      </c>
      <c r="CM13" s="20">
        <v>76.058711606414789</v>
      </c>
      <c r="CN13" s="20">
        <v>85.090856016930601</v>
      </c>
      <c r="CO13" s="20" t="s">
        <v>13</v>
      </c>
      <c r="CP13" s="20">
        <v>95.767195767195773</v>
      </c>
      <c r="CQ13" s="20">
        <v>80.307261307667972</v>
      </c>
      <c r="CR13" s="20" t="s">
        <v>13</v>
      </c>
      <c r="CS13" s="20">
        <v>48.609345140420082</v>
      </c>
      <c r="CT13" s="20" t="s">
        <v>13</v>
      </c>
      <c r="CU13" s="20" t="s">
        <v>13</v>
      </c>
      <c r="CV13" s="20">
        <v>89.558009840246484</v>
      </c>
      <c r="CW13" s="20">
        <v>50.520611761394662</v>
      </c>
      <c r="CZ13" s="20">
        <v>63.190349508823488</v>
      </c>
      <c r="DA13" s="20">
        <v>107.75215278369852</v>
      </c>
      <c r="DB13" s="20">
        <v>97.983870967741922</v>
      </c>
      <c r="DC13" s="20">
        <v>88.801524898737199</v>
      </c>
      <c r="DD13" s="20" t="s">
        <v>13</v>
      </c>
      <c r="DE13" s="20" t="s">
        <v>13</v>
      </c>
      <c r="DF13" s="20" t="s">
        <v>13</v>
      </c>
      <c r="DG13" s="20" t="s">
        <v>13</v>
      </c>
      <c r="DH13" s="20" t="s">
        <v>13</v>
      </c>
      <c r="DI13" s="20" t="s">
        <v>13</v>
      </c>
      <c r="DJ13" s="20" t="s">
        <v>13</v>
      </c>
      <c r="DK13" s="20">
        <v>55.428962059929368</v>
      </c>
      <c r="DL13" s="20">
        <v>79.095070332131087</v>
      </c>
      <c r="DM13" s="20">
        <v>80.326335481188949</v>
      </c>
      <c r="DN13" s="20">
        <v>67.388510780067577</v>
      </c>
      <c r="DO13" s="20" t="s">
        <v>13</v>
      </c>
      <c r="DP13" s="20" t="s">
        <v>13</v>
      </c>
      <c r="DQ13" s="20" t="s">
        <v>13</v>
      </c>
      <c r="DR13" s="20" t="s">
        <v>13</v>
      </c>
      <c r="DS13" s="20">
        <v>86.183719193427919</v>
      </c>
      <c r="DT13" s="20" t="s">
        <v>13</v>
      </c>
      <c r="DU13" s="20" t="s">
        <v>13</v>
      </c>
      <c r="DV13" s="20">
        <v>68.109384221916187</v>
      </c>
      <c r="DW13" s="22">
        <v>89.817736367348459</v>
      </c>
      <c r="DX13" s="20">
        <v>41.106557377049178</v>
      </c>
      <c r="DY13" s="20">
        <v>37.542646794756692</v>
      </c>
      <c r="DZ13" s="20">
        <v>79.782245000089816</v>
      </c>
      <c r="EA13" s="20">
        <v>123.89409595960628</v>
      </c>
      <c r="EB13" s="20">
        <v>66.342804786658135</v>
      </c>
      <c r="EC13" s="20">
        <v>36.370423525771237</v>
      </c>
      <c r="ED13" s="20">
        <v>66.279445143715677</v>
      </c>
      <c r="EE13" s="20" t="s">
        <v>13</v>
      </c>
      <c r="EF13" s="20" t="s">
        <v>13</v>
      </c>
      <c r="EG13" s="20">
        <v>72.91676005199696</v>
      </c>
      <c r="EH13" s="22" t="s">
        <v>13</v>
      </c>
      <c r="EI13" s="20" t="s">
        <v>13</v>
      </c>
      <c r="EJ13" s="20">
        <v>68.883789430420933</v>
      </c>
      <c r="EK13" s="20" t="s">
        <v>13</v>
      </c>
      <c r="EL13" s="20">
        <v>47.748509697690288</v>
      </c>
      <c r="EM13" s="20"/>
      <c r="EN13" s="20">
        <v>104.4858172726252</v>
      </c>
      <c r="EO13" s="23">
        <v>104.4858172726252</v>
      </c>
      <c r="EP13" s="20"/>
      <c r="EQ13" s="20"/>
      <c r="ER13" s="24">
        <v>75.61135745148286</v>
      </c>
      <c r="ES13" s="24">
        <v>75.61135745148286</v>
      </c>
      <c r="ET13" s="20"/>
      <c r="EU13" s="20"/>
      <c r="EV13" s="20">
        <v>75.61135745148286</v>
      </c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13"/>
    </row>
    <row r="14" spans="1:163" s="9" customFormat="1" x14ac:dyDescent="0.2">
      <c r="A14" s="25" t="s">
        <v>22</v>
      </c>
      <c r="B14" s="20" t="s">
        <v>13</v>
      </c>
      <c r="C14" s="20" t="s">
        <v>13</v>
      </c>
      <c r="D14" s="20">
        <v>76.592479670942964</v>
      </c>
      <c r="F14" s="20">
        <v>154.29761059733644</v>
      </c>
      <c r="G14" s="20">
        <v>77.84747482962014</v>
      </c>
      <c r="H14" s="20" t="s">
        <v>13</v>
      </c>
      <c r="I14" s="20" t="s">
        <v>13</v>
      </c>
      <c r="J14" s="21">
        <v>77.777777777777786</v>
      </c>
      <c r="K14" s="20" t="s">
        <v>13</v>
      </c>
      <c r="L14" s="20" t="s">
        <v>13</v>
      </c>
      <c r="M14" s="20">
        <v>127.33460260734537</v>
      </c>
      <c r="N14" s="20">
        <v>148.79670638435533</v>
      </c>
      <c r="O14" s="21" t="s">
        <v>13</v>
      </c>
      <c r="P14" s="20">
        <v>164.07350988063402</v>
      </c>
      <c r="Q14" s="20">
        <v>85.315396789509379</v>
      </c>
      <c r="R14" s="20" t="s">
        <v>13</v>
      </c>
      <c r="S14" s="20" t="s">
        <v>13</v>
      </c>
      <c r="T14" s="20" t="s">
        <v>13</v>
      </c>
      <c r="U14" s="20">
        <v>71.799429375178477</v>
      </c>
      <c r="V14" s="20">
        <v>79.46299882365166</v>
      </c>
      <c r="W14" s="20">
        <v>43.890539336307718</v>
      </c>
      <c r="X14" s="20">
        <v>84.665461121157321</v>
      </c>
      <c r="Y14" s="22">
        <v>72.028639618138428</v>
      </c>
      <c r="Z14" s="20" t="s">
        <v>13</v>
      </c>
      <c r="AA14" s="20" t="s">
        <v>13</v>
      </c>
      <c r="AB14" s="20">
        <v>44.807692307692307</v>
      </c>
      <c r="AC14" s="20" t="s">
        <v>13</v>
      </c>
      <c r="AD14" s="20">
        <v>55.538202787121506</v>
      </c>
      <c r="AE14" s="20" t="s">
        <v>13</v>
      </c>
      <c r="AF14" s="20" t="s">
        <v>13</v>
      </c>
      <c r="AG14" s="20">
        <v>92.805755395683448</v>
      </c>
      <c r="AH14" s="20">
        <v>102.45779543197615</v>
      </c>
      <c r="AI14" s="20">
        <v>100</v>
      </c>
      <c r="AJ14" s="20" t="s">
        <v>13</v>
      </c>
      <c r="AK14" s="20" t="s">
        <v>13</v>
      </c>
      <c r="AL14" s="20">
        <v>98.50592478104069</v>
      </c>
      <c r="AM14" s="20">
        <v>98.961206643582372</v>
      </c>
      <c r="AN14" s="20" t="s">
        <v>13</v>
      </c>
      <c r="AO14" s="20" t="s">
        <v>13</v>
      </c>
      <c r="AP14" s="20" t="s">
        <v>13</v>
      </c>
      <c r="AQ14" s="20">
        <v>76.876500495514961</v>
      </c>
      <c r="AR14" s="20">
        <v>135.24590163934425</v>
      </c>
      <c r="AS14" s="20" t="s">
        <v>13</v>
      </c>
      <c r="AT14" s="20" t="s">
        <v>13</v>
      </c>
      <c r="AU14" s="20" t="s">
        <v>13</v>
      </c>
      <c r="AV14" s="20">
        <v>77.832512315270947</v>
      </c>
      <c r="AW14" s="20">
        <v>95.934959349593498</v>
      </c>
      <c r="AX14" s="20" t="s">
        <v>13</v>
      </c>
      <c r="AY14" s="20" t="s">
        <v>13</v>
      </c>
      <c r="AZ14" s="20" t="s">
        <v>13</v>
      </c>
      <c r="BA14" s="20" t="s">
        <v>13</v>
      </c>
      <c r="BB14" s="22">
        <v>98.453278936573227</v>
      </c>
      <c r="BC14" s="20">
        <v>106.63735241564673</v>
      </c>
      <c r="BE14" s="20" t="s">
        <v>13</v>
      </c>
      <c r="BF14" s="20">
        <v>89.035090669195256</v>
      </c>
      <c r="BG14" s="20">
        <v>96.728629553211647</v>
      </c>
      <c r="BH14" s="20" t="s">
        <v>13</v>
      </c>
      <c r="BI14" s="20">
        <v>93.421052631578945</v>
      </c>
      <c r="BJ14" s="20">
        <v>95.319289823283512</v>
      </c>
      <c r="BK14" s="20" t="s">
        <v>13</v>
      </c>
      <c r="BL14" s="20" t="s">
        <v>13</v>
      </c>
      <c r="BM14" s="20">
        <v>127.68595041322315</v>
      </c>
      <c r="BN14" s="20" t="s">
        <v>13</v>
      </c>
      <c r="BO14" s="20" t="s">
        <v>13</v>
      </c>
      <c r="BP14" s="20">
        <v>76.984478935698448</v>
      </c>
      <c r="BQ14" s="20">
        <v>62.030075187969928</v>
      </c>
      <c r="BR14" s="22">
        <v>85.929022041070638</v>
      </c>
      <c r="BS14" s="20">
        <v>7.0706290322580649</v>
      </c>
      <c r="BT14" s="20">
        <v>108.79615866947272</v>
      </c>
      <c r="BU14" s="20" t="s">
        <v>13</v>
      </c>
      <c r="BV14" s="20">
        <v>72.527158598556071</v>
      </c>
      <c r="BW14" s="20">
        <v>92.525087036657794</v>
      </c>
      <c r="BY14" s="20">
        <v>60.961538461538453</v>
      </c>
      <c r="CB14" s="20" t="s">
        <v>13</v>
      </c>
      <c r="CC14" s="20" t="s">
        <v>13</v>
      </c>
      <c r="CD14" s="20" t="s">
        <v>13</v>
      </c>
      <c r="CE14" s="20">
        <v>206.36079249217937</v>
      </c>
      <c r="CF14" s="20">
        <v>51.520830330113874</v>
      </c>
      <c r="CG14" s="20">
        <v>78.754514738436441</v>
      </c>
      <c r="CH14" s="20" t="s">
        <v>13</v>
      </c>
      <c r="CI14" s="20">
        <v>100.52083333333334</v>
      </c>
      <c r="CJ14" s="20">
        <v>22.605151009820268</v>
      </c>
      <c r="CK14" s="20" t="s">
        <v>13</v>
      </c>
      <c r="CL14" s="20" t="s">
        <v>13</v>
      </c>
      <c r="CM14" s="20">
        <v>77.3335145419951</v>
      </c>
      <c r="CN14" s="20">
        <v>97.037145150696929</v>
      </c>
      <c r="CO14" s="20" t="s">
        <v>13</v>
      </c>
      <c r="CP14" s="20">
        <v>100</v>
      </c>
      <c r="CQ14" s="20">
        <v>86.082870182097508</v>
      </c>
      <c r="CR14" s="20">
        <v>77.765074525745263</v>
      </c>
      <c r="CS14" s="20">
        <v>83.133627293225942</v>
      </c>
      <c r="CT14" s="20" t="s">
        <v>13</v>
      </c>
      <c r="CU14" s="20" t="s">
        <v>13</v>
      </c>
      <c r="CV14" s="20">
        <v>110.61095890410957</v>
      </c>
      <c r="CW14" s="20">
        <v>73.280943025540267</v>
      </c>
      <c r="CZ14" s="20">
        <v>77.181274664008512</v>
      </c>
      <c r="DA14" s="20">
        <v>91.732031716258831</v>
      </c>
      <c r="DB14" s="20">
        <v>97.177419354838719</v>
      </c>
      <c r="DC14" s="20" t="s">
        <v>13</v>
      </c>
      <c r="DD14" s="20" t="s">
        <v>13</v>
      </c>
      <c r="DE14" s="20" t="s">
        <v>13</v>
      </c>
      <c r="DF14" s="20" t="s">
        <v>13</v>
      </c>
      <c r="DG14" s="20" t="s">
        <v>13</v>
      </c>
      <c r="DH14" s="20" t="s">
        <v>13</v>
      </c>
      <c r="DI14" s="20" t="s">
        <v>13</v>
      </c>
      <c r="DJ14" s="20" t="s">
        <v>13</v>
      </c>
      <c r="DK14" s="20">
        <v>73.840720063803133</v>
      </c>
      <c r="DL14" s="20">
        <v>89.802259603201989</v>
      </c>
      <c r="DM14" s="20">
        <v>97.744751610891697</v>
      </c>
      <c r="DN14" s="20">
        <v>81.600114225881683</v>
      </c>
      <c r="DO14" s="20" t="s">
        <v>13</v>
      </c>
      <c r="DP14" s="20" t="s">
        <v>13</v>
      </c>
      <c r="DQ14" s="20" t="s">
        <v>13</v>
      </c>
      <c r="DR14" s="20" t="s">
        <v>13</v>
      </c>
      <c r="DS14" s="20">
        <v>109.4473487677371</v>
      </c>
      <c r="DT14" s="20" t="s">
        <v>13</v>
      </c>
      <c r="DU14" s="20" t="s">
        <v>13</v>
      </c>
      <c r="DV14" s="20">
        <v>77.828054298642542</v>
      </c>
      <c r="DW14" s="22">
        <v>94.847618694086634</v>
      </c>
      <c r="DX14" s="20">
        <v>67.418032786885249</v>
      </c>
      <c r="DY14" s="20">
        <v>55.041300053869634</v>
      </c>
      <c r="DZ14" s="20">
        <v>90.728119958985886</v>
      </c>
      <c r="EA14" s="20">
        <v>122.51172541612124</v>
      </c>
      <c r="EB14" s="20">
        <v>75.409183223527464</v>
      </c>
      <c r="EC14" s="20">
        <v>47.061750380631686</v>
      </c>
      <c r="ED14" s="20">
        <v>57.906721706989451</v>
      </c>
      <c r="EE14" s="20" t="s">
        <v>13</v>
      </c>
      <c r="EF14" s="20" t="s">
        <v>13</v>
      </c>
      <c r="EG14" s="20">
        <v>86.803532206732712</v>
      </c>
      <c r="EH14" s="22" t="s">
        <v>13</v>
      </c>
      <c r="EI14" s="20" t="s">
        <v>13</v>
      </c>
      <c r="EJ14" s="20">
        <v>94.064458677261356</v>
      </c>
      <c r="EK14" s="20" t="s">
        <v>13</v>
      </c>
      <c r="EL14" s="20">
        <v>56.882357026995003</v>
      </c>
      <c r="EM14" s="20"/>
      <c r="EN14" s="20">
        <v>121.43248573431957</v>
      </c>
      <c r="EO14" s="23">
        <v>121.43248573431957</v>
      </c>
      <c r="EP14" s="20"/>
      <c r="EQ14" s="20"/>
      <c r="ER14" s="24">
        <v>87.874845837907685</v>
      </c>
      <c r="ES14" s="24">
        <v>87.874845837907685</v>
      </c>
      <c r="ET14" s="20"/>
      <c r="EU14" s="20"/>
      <c r="EV14" s="20">
        <v>87.874845837907685</v>
      </c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13"/>
    </row>
    <row r="15" spans="1:163" s="28" customFormat="1" x14ac:dyDescent="0.2">
      <c r="A15" s="26" t="s">
        <v>23</v>
      </c>
      <c r="B15" s="27" t="s">
        <v>13</v>
      </c>
      <c r="C15" s="27" t="s">
        <v>13</v>
      </c>
      <c r="D15" s="27">
        <v>100</v>
      </c>
      <c r="F15" s="27">
        <v>100</v>
      </c>
      <c r="G15" s="27">
        <v>100</v>
      </c>
      <c r="H15" s="27" t="s">
        <v>13</v>
      </c>
      <c r="I15" s="27" t="s">
        <v>13</v>
      </c>
      <c r="J15" s="29">
        <v>100</v>
      </c>
      <c r="K15" s="27" t="s">
        <v>13</v>
      </c>
      <c r="L15" s="27" t="s">
        <v>13</v>
      </c>
      <c r="M15" s="27">
        <v>100</v>
      </c>
      <c r="N15" s="27">
        <v>100</v>
      </c>
      <c r="O15" s="29">
        <v>100</v>
      </c>
      <c r="P15" s="27">
        <v>100</v>
      </c>
      <c r="Q15" s="27">
        <v>100</v>
      </c>
      <c r="R15" s="27" t="s">
        <v>13</v>
      </c>
      <c r="S15" s="27" t="s">
        <v>13</v>
      </c>
      <c r="T15" s="27" t="s">
        <v>13</v>
      </c>
      <c r="U15" s="27">
        <v>100</v>
      </c>
      <c r="V15" s="27">
        <v>100</v>
      </c>
      <c r="W15" s="27">
        <v>100</v>
      </c>
      <c r="X15" s="27">
        <v>100</v>
      </c>
      <c r="Y15" s="30">
        <v>100</v>
      </c>
      <c r="Z15" s="27" t="s">
        <v>13</v>
      </c>
      <c r="AA15" s="27" t="s">
        <v>13</v>
      </c>
      <c r="AB15" s="27">
        <v>100</v>
      </c>
      <c r="AC15" s="27" t="s">
        <v>13</v>
      </c>
      <c r="AD15" s="27">
        <v>100</v>
      </c>
      <c r="AE15" s="27" t="s">
        <v>13</v>
      </c>
      <c r="AF15" s="27" t="s">
        <v>13</v>
      </c>
      <c r="AG15" s="27">
        <v>100</v>
      </c>
      <c r="AH15" s="27">
        <v>100</v>
      </c>
      <c r="AI15" s="27">
        <v>100</v>
      </c>
      <c r="AJ15" s="27" t="s">
        <v>13</v>
      </c>
      <c r="AK15" s="27" t="s">
        <v>13</v>
      </c>
      <c r="AL15" s="27">
        <v>100</v>
      </c>
      <c r="AM15" s="27">
        <v>100</v>
      </c>
      <c r="AN15" s="27" t="s">
        <v>13</v>
      </c>
      <c r="AO15" s="27" t="s">
        <v>13</v>
      </c>
      <c r="AP15" s="27">
        <v>100</v>
      </c>
      <c r="AQ15" s="27">
        <v>100</v>
      </c>
      <c r="AR15" s="27">
        <v>100</v>
      </c>
      <c r="AS15" s="27" t="s">
        <v>13</v>
      </c>
      <c r="AT15" s="27" t="s">
        <v>13</v>
      </c>
      <c r="AU15" s="27" t="s">
        <v>13</v>
      </c>
      <c r="AV15" s="27">
        <v>100</v>
      </c>
      <c r="AW15" s="27">
        <v>100</v>
      </c>
      <c r="AX15" s="27" t="s">
        <v>13</v>
      </c>
      <c r="AY15" s="27" t="s">
        <v>13</v>
      </c>
      <c r="AZ15" s="27" t="s">
        <v>13</v>
      </c>
      <c r="BA15" s="27" t="s">
        <v>13</v>
      </c>
      <c r="BB15" s="30">
        <v>100</v>
      </c>
      <c r="BC15" s="27">
        <v>100</v>
      </c>
      <c r="BE15" s="27" t="s">
        <v>13</v>
      </c>
      <c r="BF15" s="27">
        <v>100</v>
      </c>
      <c r="BG15" s="27">
        <v>100</v>
      </c>
      <c r="BH15" s="27" t="s">
        <v>13</v>
      </c>
      <c r="BI15" s="27">
        <v>100</v>
      </c>
      <c r="BJ15" s="27">
        <v>100</v>
      </c>
      <c r="BK15" s="27" t="s">
        <v>13</v>
      </c>
      <c r="BL15" s="27" t="s">
        <v>13</v>
      </c>
      <c r="BM15" s="27">
        <v>100</v>
      </c>
      <c r="BN15" s="27" t="s">
        <v>13</v>
      </c>
      <c r="BO15" s="27" t="s">
        <v>13</v>
      </c>
      <c r="BP15" s="27">
        <v>100</v>
      </c>
      <c r="BQ15" s="27">
        <v>100</v>
      </c>
      <c r="BR15" s="30">
        <v>100</v>
      </c>
      <c r="BS15" s="27">
        <v>100</v>
      </c>
      <c r="BT15" s="27">
        <v>100</v>
      </c>
      <c r="BU15" s="27" t="s">
        <v>13</v>
      </c>
      <c r="BV15" s="27">
        <v>100</v>
      </c>
      <c r="BW15" s="27">
        <v>100</v>
      </c>
      <c r="BY15" s="27">
        <v>100</v>
      </c>
      <c r="CB15" s="27" t="s">
        <v>13</v>
      </c>
      <c r="CC15" s="27" t="s">
        <v>13</v>
      </c>
      <c r="CD15" s="27" t="s">
        <v>13</v>
      </c>
      <c r="CE15" s="27">
        <v>100</v>
      </c>
      <c r="CF15" s="27">
        <v>100</v>
      </c>
      <c r="CG15" s="27">
        <v>100</v>
      </c>
      <c r="CH15" s="27" t="s">
        <v>13</v>
      </c>
      <c r="CI15" s="27">
        <v>100</v>
      </c>
      <c r="CJ15" s="27">
        <v>100</v>
      </c>
      <c r="CK15" s="27" t="s">
        <v>13</v>
      </c>
      <c r="CL15" s="27" t="s">
        <v>13</v>
      </c>
      <c r="CM15" s="27">
        <v>100</v>
      </c>
      <c r="CN15" s="27">
        <v>100</v>
      </c>
      <c r="CO15" s="27">
        <v>100</v>
      </c>
      <c r="CP15" s="27">
        <v>100</v>
      </c>
      <c r="CQ15" s="27">
        <v>100</v>
      </c>
      <c r="CR15" s="27">
        <v>100</v>
      </c>
      <c r="CS15" s="27">
        <v>100</v>
      </c>
      <c r="CT15" s="27" t="s">
        <v>13</v>
      </c>
      <c r="CU15" s="27" t="s">
        <v>13</v>
      </c>
      <c r="CV15" s="27">
        <v>100</v>
      </c>
      <c r="CW15" s="27">
        <v>100</v>
      </c>
      <c r="CZ15" s="27">
        <v>100</v>
      </c>
      <c r="DA15" s="27">
        <v>100</v>
      </c>
      <c r="DB15" s="27">
        <v>100</v>
      </c>
      <c r="DC15" s="27">
        <v>100</v>
      </c>
      <c r="DD15" s="27" t="s">
        <v>13</v>
      </c>
      <c r="DE15" s="27" t="s">
        <v>13</v>
      </c>
      <c r="DF15" s="27" t="s">
        <v>13</v>
      </c>
      <c r="DG15" s="27" t="s">
        <v>13</v>
      </c>
      <c r="DH15" s="27" t="s">
        <v>13</v>
      </c>
      <c r="DI15" s="27" t="s">
        <v>13</v>
      </c>
      <c r="DJ15" s="27" t="s">
        <v>13</v>
      </c>
      <c r="DK15" s="27">
        <v>100</v>
      </c>
      <c r="DL15" s="27">
        <v>100</v>
      </c>
      <c r="DM15" s="27">
        <v>100</v>
      </c>
      <c r="DN15" s="27">
        <v>100</v>
      </c>
      <c r="DO15" s="27" t="s">
        <v>13</v>
      </c>
      <c r="DP15" s="27" t="s">
        <v>13</v>
      </c>
      <c r="DQ15" s="27" t="s">
        <v>13</v>
      </c>
      <c r="DR15" s="27" t="s">
        <v>13</v>
      </c>
      <c r="DS15" s="27">
        <v>100</v>
      </c>
      <c r="DT15" s="27" t="s">
        <v>13</v>
      </c>
      <c r="DU15" s="27" t="s">
        <v>13</v>
      </c>
      <c r="DV15" s="27">
        <v>100</v>
      </c>
      <c r="DW15" s="30">
        <v>100</v>
      </c>
      <c r="DX15" s="27">
        <v>100</v>
      </c>
      <c r="DY15" s="27">
        <v>100</v>
      </c>
      <c r="DZ15" s="27">
        <v>100</v>
      </c>
      <c r="EA15" s="27">
        <v>100</v>
      </c>
      <c r="EB15" s="27">
        <v>100</v>
      </c>
      <c r="EC15" s="27">
        <v>100</v>
      </c>
      <c r="ED15" s="27">
        <v>100</v>
      </c>
      <c r="EE15" s="27" t="s">
        <v>13</v>
      </c>
      <c r="EF15" s="27" t="s">
        <v>13</v>
      </c>
      <c r="EG15" s="27">
        <v>100</v>
      </c>
      <c r="EH15" s="30" t="s">
        <v>13</v>
      </c>
      <c r="EI15" s="27" t="s">
        <v>13</v>
      </c>
      <c r="EJ15" s="27">
        <v>100</v>
      </c>
      <c r="EK15" s="27" t="s">
        <v>13</v>
      </c>
      <c r="EL15" s="27">
        <v>100</v>
      </c>
      <c r="EM15" s="27"/>
      <c r="EN15" s="27">
        <v>138.18799290790415</v>
      </c>
      <c r="EO15" s="27">
        <v>138.18799290790415</v>
      </c>
      <c r="EP15" s="27"/>
      <c r="EQ15" s="27"/>
      <c r="ER15" s="31">
        <v>100</v>
      </c>
      <c r="ES15" s="31">
        <v>100</v>
      </c>
      <c r="ET15" s="27"/>
      <c r="EU15" s="27"/>
      <c r="EV15" s="27">
        <v>100</v>
      </c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32"/>
    </row>
    <row r="16" spans="1:163" s="9" customFormat="1" x14ac:dyDescent="0.2">
      <c r="A16" s="33" t="s">
        <v>24</v>
      </c>
      <c r="B16" s="20" t="s">
        <v>13</v>
      </c>
      <c r="C16" s="20" t="s">
        <v>13</v>
      </c>
      <c r="D16" s="20">
        <v>95.288400094328878</v>
      </c>
      <c r="F16" s="20">
        <v>149.09852169915254</v>
      </c>
      <c r="G16" s="20">
        <v>83.013186983951599</v>
      </c>
      <c r="H16" s="20" t="s">
        <v>13</v>
      </c>
      <c r="I16" s="20" t="s">
        <v>13</v>
      </c>
      <c r="J16" s="21">
        <v>225.99580712788256</v>
      </c>
      <c r="K16" s="20" t="s">
        <v>13</v>
      </c>
      <c r="L16" s="20" t="s">
        <v>13</v>
      </c>
      <c r="M16" s="20">
        <v>109.46815837650985</v>
      </c>
      <c r="N16" s="20">
        <v>159.30009562973117</v>
      </c>
      <c r="O16" s="21">
        <v>119.87729597611762</v>
      </c>
      <c r="P16" s="20">
        <v>173.87503918821045</v>
      </c>
      <c r="Q16" s="20">
        <v>108.61180194438163</v>
      </c>
      <c r="R16" s="20" t="s">
        <v>13</v>
      </c>
      <c r="S16" s="20" t="s">
        <v>13</v>
      </c>
      <c r="T16" s="20" t="s">
        <v>13</v>
      </c>
      <c r="U16" s="20">
        <v>103.05887528484214</v>
      </c>
      <c r="V16" s="20">
        <v>85.516626665096624</v>
      </c>
      <c r="W16" s="20">
        <v>120.17954979068213</v>
      </c>
      <c r="X16" s="20">
        <v>94.683544303797476</v>
      </c>
      <c r="Y16" s="22">
        <v>128.18615751789977</v>
      </c>
      <c r="Z16" s="20" t="s">
        <v>13</v>
      </c>
      <c r="AA16" s="20" t="s">
        <v>13</v>
      </c>
      <c r="AB16" s="20">
        <v>122.88461538461539</v>
      </c>
      <c r="AC16" s="20" t="s">
        <v>13</v>
      </c>
      <c r="AD16" s="20">
        <v>137.53003363767405</v>
      </c>
      <c r="AE16" s="20" t="s">
        <v>13</v>
      </c>
      <c r="AF16" s="20" t="s">
        <v>13</v>
      </c>
      <c r="AG16" s="20">
        <v>111.15107913669064</v>
      </c>
      <c r="AH16" s="20">
        <v>121.62363455809333</v>
      </c>
      <c r="AI16" s="20">
        <v>162.50918797632414</v>
      </c>
      <c r="AJ16" s="20" t="s">
        <v>13</v>
      </c>
      <c r="AK16" s="20" t="s">
        <v>13</v>
      </c>
      <c r="AL16" s="20">
        <v>101.54559505409581</v>
      </c>
      <c r="AM16" s="20">
        <v>102.72620763259886</v>
      </c>
      <c r="AN16" s="20" t="s">
        <v>13</v>
      </c>
      <c r="AO16" s="20" t="s">
        <v>13</v>
      </c>
      <c r="AP16" s="20">
        <v>157.89473684210526</v>
      </c>
      <c r="AQ16" s="20">
        <v>132.07514577513163</v>
      </c>
      <c r="AR16" s="20">
        <v>88.524590163934434</v>
      </c>
      <c r="AS16" s="20" t="s">
        <v>13</v>
      </c>
      <c r="AT16" s="20" t="s">
        <v>13</v>
      </c>
      <c r="AU16" s="20" t="s">
        <v>13</v>
      </c>
      <c r="AV16" s="20">
        <v>103.44827586206897</v>
      </c>
      <c r="AW16" s="20">
        <v>79.674796747967477</v>
      </c>
      <c r="AX16" s="20" t="s">
        <v>13</v>
      </c>
      <c r="AY16" s="20" t="s">
        <v>13</v>
      </c>
      <c r="AZ16" s="20" t="s">
        <v>13</v>
      </c>
      <c r="BA16" s="20" t="s">
        <v>13</v>
      </c>
      <c r="BB16" s="22">
        <v>109.45965635892894</v>
      </c>
      <c r="BC16" s="20">
        <v>103.81271233250777</v>
      </c>
      <c r="BE16" s="20" t="s">
        <v>13</v>
      </c>
      <c r="BF16" s="20">
        <v>105.81565890447209</v>
      </c>
      <c r="BG16" s="20">
        <v>101.61977670221181</v>
      </c>
      <c r="BH16" s="20" t="s">
        <v>13</v>
      </c>
      <c r="BI16" s="20">
        <v>100</v>
      </c>
      <c r="BJ16" s="20">
        <v>107.10176716467326</v>
      </c>
      <c r="BK16" s="20" t="s">
        <v>13</v>
      </c>
      <c r="BL16" s="20" t="s">
        <v>13</v>
      </c>
      <c r="BM16" s="20">
        <v>155.78512396694217</v>
      </c>
      <c r="BN16" s="20" t="s">
        <v>13</v>
      </c>
      <c r="BO16" s="20" t="s">
        <v>13</v>
      </c>
      <c r="BP16" s="20">
        <v>143.9689578713969</v>
      </c>
      <c r="BQ16" s="20">
        <v>134.11654135338344</v>
      </c>
      <c r="BR16" s="22">
        <v>119.33071990446274</v>
      </c>
      <c r="BS16" s="20">
        <v>566.14477769936491</v>
      </c>
      <c r="BT16" s="20">
        <v>97.308686501991346</v>
      </c>
      <c r="BU16" s="20" t="s">
        <v>13</v>
      </c>
      <c r="BV16" s="20">
        <v>150.57947408386917</v>
      </c>
      <c r="BW16" s="20">
        <v>104.37231210321525</v>
      </c>
      <c r="BY16" s="20">
        <v>132.11538461538461</v>
      </c>
      <c r="CB16" s="20" t="s">
        <v>13</v>
      </c>
      <c r="CC16" s="20" t="s">
        <v>13</v>
      </c>
      <c r="CD16" s="20" t="s">
        <v>13</v>
      </c>
      <c r="CE16" s="20">
        <v>109.48905109489051</v>
      </c>
      <c r="CF16" s="20">
        <v>133.99884676373071</v>
      </c>
      <c r="CG16" s="20">
        <v>110.70138646161016</v>
      </c>
      <c r="CH16" s="20" t="s">
        <v>13</v>
      </c>
      <c r="CI16" s="20">
        <v>73.390151515151516</v>
      </c>
      <c r="CJ16" s="20" t="s">
        <v>13</v>
      </c>
      <c r="CK16" s="20" t="s">
        <v>13</v>
      </c>
      <c r="CL16" s="20" t="s">
        <v>13</v>
      </c>
      <c r="CM16" s="20">
        <v>127.83365044849144</v>
      </c>
      <c r="CN16" s="20">
        <v>111.35517769831425</v>
      </c>
      <c r="CO16" s="20" t="s">
        <v>13</v>
      </c>
      <c r="CP16" s="20">
        <v>100</v>
      </c>
      <c r="CQ16" s="20">
        <v>94.940129230491166</v>
      </c>
      <c r="CR16" s="20">
        <v>89.33773712737127</v>
      </c>
      <c r="CS16" s="20">
        <v>98.346337425308732</v>
      </c>
      <c r="CT16" s="20" t="s">
        <v>13</v>
      </c>
      <c r="CU16" s="20" t="s">
        <v>13</v>
      </c>
      <c r="CV16" s="20">
        <v>105.69321743266727</v>
      </c>
      <c r="CW16" s="20">
        <v>173.67387033398819</v>
      </c>
      <c r="CZ16" s="20">
        <v>124.56875068773343</v>
      </c>
      <c r="DA16" s="20">
        <v>102.4405320146645</v>
      </c>
      <c r="DB16" s="20">
        <v>114.11290322580643</v>
      </c>
      <c r="DC16" s="20">
        <v>105.53138370057286</v>
      </c>
      <c r="DD16" s="20" t="s">
        <v>13</v>
      </c>
      <c r="DE16" s="20" t="s">
        <v>13</v>
      </c>
      <c r="DF16" s="20" t="s">
        <v>13</v>
      </c>
      <c r="DG16" s="20" t="s">
        <v>13</v>
      </c>
      <c r="DH16" s="20" t="s">
        <v>13</v>
      </c>
      <c r="DI16" s="20" t="s">
        <v>13</v>
      </c>
      <c r="DJ16" s="20" t="s">
        <v>13</v>
      </c>
      <c r="DK16" s="20">
        <v>122.86658311495955</v>
      </c>
      <c r="DL16" s="20">
        <v>122.48537933359455</v>
      </c>
      <c r="DM16" s="20">
        <v>102.26564123882768</v>
      </c>
      <c r="DN16" s="20">
        <v>139.82675741278379</v>
      </c>
      <c r="DO16" s="20" t="s">
        <v>13</v>
      </c>
      <c r="DP16" s="20" t="s">
        <v>13</v>
      </c>
      <c r="DQ16" s="20" t="s">
        <v>13</v>
      </c>
      <c r="DR16" s="20" t="s">
        <v>13</v>
      </c>
      <c r="DS16" s="20">
        <v>116.99029126213591</v>
      </c>
      <c r="DT16" s="20" t="s">
        <v>13</v>
      </c>
      <c r="DU16" s="20" t="s">
        <v>13</v>
      </c>
      <c r="DV16" s="20">
        <v>141.64863269722605</v>
      </c>
      <c r="DW16" s="22">
        <v>120.45361743197596</v>
      </c>
      <c r="DX16" s="20">
        <v>165.77868852459017</v>
      </c>
      <c r="DY16" s="20">
        <v>166.3808583228587</v>
      </c>
      <c r="DZ16" s="20">
        <v>99.949174665180635</v>
      </c>
      <c r="EA16" s="20">
        <v>162.30520906975309</v>
      </c>
      <c r="EB16" s="20">
        <v>109.44847336980568</v>
      </c>
      <c r="EC16" s="20">
        <v>120.57558009685646</v>
      </c>
      <c r="ED16" s="20">
        <v>131.59427371350822</v>
      </c>
      <c r="EE16" s="20" t="s">
        <v>13</v>
      </c>
      <c r="EF16" s="20" t="s">
        <v>13</v>
      </c>
      <c r="EG16" s="20">
        <v>130.72750907705418</v>
      </c>
      <c r="EH16" s="22" t="s">
        <v>13</v>
      </c>
      <c r="EI16" s="20" t="s">
        <v>13</v>
      </c>
      <c r="EJ16" s="20">
        <v>110.59697914169264</v>
      </c>
      <c r="EK16" s="20" t="s">
        <v>13</v>
      </c>
      <c r="EL16" s="20">
        <v>110.49932788285142</v>
      </c>
      <c r="EM16" s="20"/>
      <c r="EN16" s="20">
        <v>174.77193089770967</v>
      </c>
      <c r="EO16" s="23">
        <v>173.23956866881099</v>
      </c>
      <c r="EP16" s="20"/>
      <c r="EQ16" s="20"/>
      <c r="ER16" s="24">
        <v>126.47403527612344</v>
      </c>
      <c r="ES16" s="24">
        <v>125.36513847789008</v>
      </c>
      <c r="ET16" s="20"/>
      <c r="EU16" s="20"/>
      <c r="EV16" s="20">
        <v>126.47403527612344</v>
      </c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13"/>
    </row>
    <row r="17" spans="1:163" s="9" customFormat="1" x14ac:dyDescent="0.2">
      <c r="A17" s="33" t="s">
        <v>25</v>
      </c>
      <c r="B17" s="20" t="s">
        <v>13</v>
      </c>
      <c r="C17" s="20" t="s">
        <v>13</v>
      </c>
      <c r="D17" s="20">
        <v>97.416999344708515</v>
      </c>
      <c r="F17" s="20">
        <v>82.456693200076089</v>
      </c>
      <c r="G17" s="20">
        <v>128.26011822183932</v>
      </c>
      <c r="H17" s="20" t="s">
        <v>13</v>
      </c>
      <c r="I17" s="20" t="s">
        <v>13</v>
      </c>
      <c r="J17" s="21">
        <v>441.92872117400424</v>
      </c>
      <c r="K17" s="20" t="s">
        <v>13</v>
      </c>
      <c r="L17" s="20" t="s">
        <v>13</v>
      </c>
      <c r="M17" s="20">
        <v>95.30853865358479</v>
      </c>
      <c r="N17" s="20">
        <v>209.68977469859857</v>
      </c>
      <c r="O17" s="21">
        <v>149.1197682664739</v>
      </c>
      <c r="P17" s="20">
        <v>252.32908691830539</v>
      </c>
      <c r="Q17" s="20">
        <v>99.64277639611123</v>
      </c>
      <c r="R17" s="20" t="s">
        <v>13</v>
      </c>
      <c r="S17" s="20" t="s">
        <v>13</v>
      </c>
      <c r="T17" s="20" t="s">
        <v>13</v>
      </c>
      <c r="U17" s="20">
        <v>105.56917624774304</v>
      </c>
      <c r="V17" s="20">
        <v>104.93244575086437</v>
      </c>
      <c r="W17" s="20">
        <v>103.27951420148909</v>
      </c>
      <c r="X17" s="20">
        <v>90.343580470162749</v>
      </c>
      <c r="Y17" s="22">
        <v>184.89260143198089</v>
      </c>
      <c r="Z17" s="20" t="s">
        <v>13</v>
      </c>
      <c r="AA17" s="20" t="s">
        <v>13</v>
      </c>
      <c r="AB17" s="20">
        <v>158.26923076923077</v>
      </c>
      <c r="AC17" s="20" t="s">
        <v>13</v>
      </c>
      <c r="AD17" s="20">
        <v>205.03363767419484</v>
      </c>
      <c r="AE17" s="20" t="s">
        <v>13</v>
      </c>
      <c r="AF17" s="20" t="s">
        <v>13</v>
      </c>
      <c r="AG17" s="20">
        <v>110.07194244604317</v>
      </c>
      <c r="AH17" s="20">
        <v>137.63654419066535</v>
      </c>
      <c r="AI17" s="20">
        <v>216.6428101667376</v>
      </c>
      <c r="AJ17" s="20" t="s">
        <v>13</v>
      </c>
      <c r="AK17" s="20" t="s">
        <v>13</v>
      </c>
      <c r="AL17" s="20">
        <v>104.8943843379701</v>
      </c>
      <c r="AM17" s="20">
        <v>83.574935931294874</v>
      </c>
      <c r="AN17" s="20" t="s">
        <v>13</v>
      </c>
      <c r="AO17" s="20" t="s">
        <v>13</v>
      </c>
      <c r="AP17" s="20">
        <v>184.21052631578948</v>
      </c>
      <c r="AQ17" s="20">
        <v>144.80596835817025</v>
      </c>
      <c r="AR17" s="20">
        <v>92.622950819672141</v>
      </c>
      <c r="AS17" s="20" t="s">
        <v>13</v>
      </c>
      <c r="AT17" s="20" t="s">
        <v>13</v>
      </c>
      <c r="AU17" s="20" t="s">
        <v>13</v>
      </c>
      <c r="AV17" s="20">
        <v>38.423645320197039</v>
      </c>
      <c r="AW17" s="20">
        <v>55.934959349593491</v>
      </c>
      <c r="AX17" s="20" t="s">
        <v>13</v>
      </c>
      <c r="AY17" s="20" t="s">
        <v>13</v>
      </c>
      <c r="AZ17" s="20" t="s">
        <v>13</v>
      </c>
      <c r="BA17" s="20" t="s">
        <v>13</v>
      </c>
      <c r="BB17" s="22">
        <v>137.96751885766804</v>
      </c>
      <c r="BC17" s="20">
        <v>98.187487385628231</v>
      </c>
      <c r="BE17" s="20" t="s">
        <v>13</v>
      </c>
      <c r="BF17" s="20">
        <v>109.37086530828259</v>
      </c>
      <c r="BG17" s="20">
        <v>102.78254497772816</v>
      </c>
      <c r="BH17" s="20" t="s">
        <v>13</v>
      </c>
      <c r="BI17" s="20">
        <v>94.736842105263165</v>
      </c>
      <c r="BJ17" s="20">
        <v>117.29089930886065</v>
      </c>
      <c r="BK17" s="20" t="s">
        <v>13</v>
      </c>
      <c r="BL17" s="20" t="s">
        <v>13</v>
      </c>
      <c r="BM17" s="20">
        <v>268.59504132231405</v>
      </c>
      <c r="BN17" s="20" t="s">
        <v>13</v>
      </c>
      <c r="BO17" s="20" t="s">
        <v>13</v>
      </c>
      <c r="BP17" s="20">
        <v>181.2638580931264</v>
      </c>
      <c r="BQ17" s="20">
        <v>146.8984962406015</v>
      </c>
      <c r="BR17" s="22">
        <v>129.08954022690099</v>
      </c>
      <c r="BS17" s="20">
        <v>546.82073996873385</v>
      </c>
      <c r="BT17" s="20">
        <v>97.308686501991346</v>
      </c>
      <c r="BU17" s="20" t="s">
        <v>13</v>
      </c>
      <c r="BV17" s="20">
        <v>270.0896390777225</v>
      </c>
      <c r="BW17" s="20">
        <v>104.58631988531641</v>
      </c>
      <c r="BY17" s="20">
        <v>165.57692307692309</v>
      </c>
      <c r="CB17" s="20" t="s">
        <v>13</v>
      </c>
      <c r="CC17" s="20" t="s">
        <v>13</v>
      </c>
      <c r="CD17" s="20" t="s">
        <v>13</v>
      </c>
      <c r="CE17" s="20">
        <v>112.72158498435869</v>
      </c>
      <c r="CF17" s="20">
        <v>192.20123972898946</v>
      </c>
      <c r="CG17" s="20">
        <v>151.51462192706512</v>
      </c>
      <c r="CH17" s="20" t="s">
        <v>13</v>
      </c>
      <c r="CI17" s="20">
        <v>36.458333333333336</v>
      </c>
      <c r="CJ17" s="20" t="s">
        <v>13</v>
      </c>
      <c r="CK17" s="20" t="s">
        <v>13</v>
      </c>
      <c r="CL17" s="20" t="s">
        <v>13</v>
      </c>
      <c r="CM17" s="20">
        <v>155.06931231312856</v>
      </c>
      <c r="CN17" s="20">
        <v>127.95008392322849</v>
      </c>
      <c r="CO17" s="20">
        <v>140.21941597252271</v>
      </c>
      <c r="CP17" s="20">
        <v>101.05820105820106</v>
      </c>
      <c r="CQ17" s="20">
        <v>104.12543491030684</v>
      </c>
      <c r="CR17" s="20">
        <v>139.29539295392951</v>
      </c>
      <c r="CS17" s="20">
        <v>45.532565328433094</v>
      </c>
      <c r="CT17" s="20" t="s">
        <v>13</v>
      </c>
      <c r="CU17" s="20" t="s">
        <v>13</v>
      </c>
      <c r="CV17" s="20">
        <v>70.027943886037946</v>
      </c>
      <c r="CW17" s="20">
        <v>173.80484610347085</v>
      </c>
      <c r="CZ17" s="20">
        <v>163.91724328394596</v>
      </c>
      <c r="DA17" s="20">
        <v>106.73970500468923</v>
      </c>
      <c r="DB17" s="20">
        <v>116.93548387096774</v>
      </c>
      <c r="DC17" s="20">
        <v>127.73098797277558</v>
      </c>
      <c r="DD17" s="20" t="s">
        <v>13</v>
      </c>
      <c r="DE17" s="20" t="s">
        <v>13</v>
      </c>
      <c r="DF17" s="20" t="s">
        <v>13</v>
      </c>
      <c r="DG17" s="20" t="s">
        <v>13</v>
      </c>
      <c r="DH17" s="20" t="s">
        <v>13</v>
      </c>
      <c r="DI17" s="20" t="s">
        <v>13</v>
      </c>
      <c r="DJ17" s="20" t="s">
        <v>13</v>
      </c>
      <c r="DK17" s="20">
        <v>159.75845961034523</v>
      </c>
      <c r="DL17" s="20">
        <v>148.43383890308445</v>
      </c>
      <c r="DM17" s="20">
        <v>100.18707129494908</v>
      </c>
      <c r="DN17" s="20">
        <v>170.52020370282233</v>
      </c>
      <c r="DO17" s="20" t="s">
        <v>13</v>
      </c>
      <c r="DP17" s="20" t="s">
        <v>13</v>
      </c>
      <c r="DQ17" s="20" t="s">
        <v>13</v>
      </c>
      <c r="DR17" s="20" t="s">
        <v>13</v>
      </c>
      <c r="DS17" s="20">
        <v>133.83121732636295</v>
      </c>
      <c r="DT17" s="20" t="s">
        <v>13</v>
      </c>
      <c r="DU17" s="20" t="s">
        <v>13</v>
      </c>
      <c r="DV17" s="20">
        <v>187.99921306315167</v>
      </c>
      <c r="DW17" s="22">
        <v>133.96191395374737</v>
      </c>
      <c r="DX17" s="20">
        <v>254.54918032786887</v>
      </c>
      <c r="DY17" s="20">
        <v>220.28191775902317</v>
      </c>
      <c r="DZ17" s="20">
        <v>103.79372727715386</v>
      </c>
      <c r="EA17" s="20">
        <v>157.73837331401472</v>
      </c>
      <c r="EB17" s="20">
        <v>109.52333141958323</v>
      </c>
      <c r="EC17" s="20">
        <v>112.65698142693191</v>
      </c>
      <c r="ED17" s="20">
        <v>153.73521325557007</v>
      </c>
      <c r="EE17" s="20" t="s">
        <v>13</v>
      </c>
      <c r="EF17" s="20" t="s">
        <v>13</v>
      </c>
      <c r="EG17" s="20">
        <v>203.40669684880544</v>
      </c>
      <c r="EH17" s="22" t="s">
        <v>13</v>
      </c>
      <c r="EI17" s="20" t="s">
        <v>13</v>
      </c>
      <c r="EJ17" s="20">
        <v>139.63078398465595</v>
      </c>
      <c r="EK17" s="20" t="s">
        <v>13</v>
      </c>
      <c r="EL17" s="20">
        <v>138.18769433174396</v>
      </c>
      <c r="EM17" s="20"/>
      <c r="EN17" s="20">
        <v>201.59518398226055</v>
      </c>
      <c r="EO17" s="23">
        <v>195.16516667423872</v>
      </c>
      <c r="EP17" s="20"/>
      <c r="EQ17" s="20"/>
      <c r="ER17" s="24">
        <v>145.88473263130345</v>
      </c>
      <c r="ES17" s="24">
        <v>141.23163855799484</v>
      </c>
      <c r="ET17" s="20"/>
      <c r="EU17" s="20"/>
      <c r="EV17" s="20">
        <v>145.88473263130345</v>
      </c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13"/>
    </row>
    <row r="18" spans="1:163" s="9" customFormat="1" x14ac:dyDescent="0.2">
      <c r="A18" s="33" t="s">
        <v>26</v>
      </c>
      <c r="B18" s="20" t="s">
        <v>13</v>
      </c>
      <c r="C18" s="20" t="s">
        <v>13</v>
      </c>
      <c r="D18" s="20">
        <v>95.768430518559583</v>
      </c>
      <c r="F18" s="20" t="s">
        <v>13</v>
      </c>
      <c r="G18" s="20">
        <v>133.02693604163827</v>
      </c>
      <c r="H18" s="20" t="s">
        <v>13</v>
      </c>
      <c r="I18" s="20" t="s">
        <v>13</v>
      </c>
      <c r="J18" s="21">
        <v>531.02725366876314</v>
      </c>
      <c r="K18" s="20" t="s">
        <v>13</v>
      </c>
      <c r="L18" s="20" t="s">
        <v>13</v>
      </c>
      <c r="M18" s="20">
        <v>139.09617150819619</v>
      </c>
      <c r="N18" s="20">
        <v>161.86634615835663</v>
      </c>
      <c r="O18" s="21">
        <v>100.65278625874443</v>
      </c>
      <c r="P18" s="20">
        <v>490.5925985434763</v>
      </c>
      <c r="Q18" s="20">
        <v>110.40470269048157</v>
      </c>
      <c r="R18" s="20" t="s">
        <v>13</v>
      </c>
      <c r="S18" s="20" t="s">
        <v>13</v>
      </c>
      <c r="T18" s="20" t="s">
        <v>13</v>
      </c>
      <c r="U18" s="20">
        <v>102.9516852024569</v>
      </c>
      <c r="V18" s="20">
        <v>79.530829542883396</v>
      </c>
      <c r="W18" s="20">
        <v>113.02413698904226</v>
      </c>
      <c r="X18" s="20">
        <v>88.20976491862568</v>
      </c>
      <c r="Y18" s="22">
        <v>207.92362768496423</v>
      </c>
      <c r="Z18" s="20" t="s">
        <v>13</v>
      </c>
      <c r="AA18" s="20" t="s">
        <v>13</v>
      </c>
      <c r="AB18" s="20">
        <v>160.96153846153845</v>
      </c>
      <c r="AC18" s="20" t="s">
        <v>13</v>
      </c>
      <c r="AD18" s="20">
        <v>292.99615569437748</v>
      </c>
      <c r="AE18" s="20" t="s">
        <v>13</v>
      </c>
      <c r="AF18" s="20" t="s">
        <v>13</v>
      </c>
      <c r="AG18" s="20">
        <v>114.38848920863309</v>
      </c>
      <c r="AH18" s="20">
        <v>164.39920556107251</v>
      </c>
      <c r="AI18" s="20">
        <v>293.77577469147735</v>
      </c>
      <c r="AJ18" s="20" t="s">
        <v>13</v>
      </c>
      <c r="AK18" s="20" t="s">
        <v>13</v>
      </c>
      <c r="AL18" s="20">
        <v>103.1942297784647</v>
      </c>
      <c r="AM18" s="20">
        <v>85.94118503737613</v>
      </c>
      <c r="AN18" s="20" t="s">
        <v>13</v>
      </c>
      <c r="AO18" s="20" t="s">
        <v>13</v>
      </c>
      <c r="AP18" s="20">
        <v>157.89473684210526</v>
      </c>
      <c r="AQ18" s="20">
        <v>151.56108950309718</v>
      </c>
      <c r="AR18" s="20">
        <v>151.24902419984386</v>
      </c>
      <c r="AS18" s="20" t="s">
        <v>13</v>
      </c>
      <c r="AT18" s="20" t="s">
        <v>13</v>
      </c>
      <c r="AU18" s="20" t="s">
        <v>13</v>
      </c>
      <c r="AV18" s="20">
        <v>27.586206896551722</v>
      </c>
      <c r="AW18" s="20">
        <v>40.325203252032516</v>
      </c>
      <c r="AX18" s="20" t="s">
        <v>13</v>
      </c>
      <c r="AY18" s="20" t="s">
        <v>13</v>
      </c>
      <c r="AZ18" s="20" t="s">
        <v>13</v>
      </c>
      <c r="BA18" s="20" t="s">
        <v>13</v>
      </c>
      <c r="BB18" s="22">
        <v>139.50191098508199</v>
      </c>
      <c r="BC18" s="20">
        <v>101.97992406031831</v>
      </c>
      <c r="BE18" s="20" t="s">
        <v>13</v>
      </c>
      <c r="BF18" s="20">
        <v>105.01280192437738</v>
      </c>
      <c r="BG18" s="20">
        <v>109.12184963072953</v>
      </c>
      <c r="BH18" s="20" t="s">
        <v>13</v>
      </c>
      <c r="BI18" s="20">
        <v>78.94736842105263</v>
      </c>
      <c r="BJ18" s="20">
        <v>129.05268385548152</v>
      </c>
      <c r="BK18" s="20" t="s">
        <v>13</v>
      </c>
      <c r="BL18" s="20" t="s">
        <v>13</v>
      </c>
      <c r="BM18" s="20">
        <v>868.18181818181813</v>
      </c>
      <c r="BN18" s="20" t="s">
        <v>13</v>
      </c>
      <c r="BO18" s="20" t="s">
        <v>13</v>
      </c>
      <c r="BP18" s="20">
        <v>244.25720620842571</v>
      </c>
      <c r="BQ18" s="20">
        <v>170.25375939849624</v>
      </c>
      <c r="BR18" s="22">
        <v>140.37228380799087</v>
      </c>
      <c r="BS18" s="20">
        <v>507.2000779326923</v>
      </c>
      <c r="BT18" s="20">
        <v>369.80405513151908</v>
      </c>
      <c r="BU18" s="20" t="s">
        <v>13</v>
      </c>
      <c r="BV18" s="20">
        <v>355.02355247962612</v>
      </c>
      <c r="BW18" s="20">
        <v>102.82510751587139</v>
      </c>
      <c r="BY18" s="20">
        <v>214.74358974358972</v>
      </c>
      <c r="CB18" s="20" t="s">
        <v>13</v>
      </c>
      <c r="CC18" s="20" t="s">
        <v>13</v>
      </c>
      <c r="CD18" s="20" t="s">
        <v>13</v>
      </c>
      <c r="CE18" s="20">
        <v>128.88425443169967</v>
      </c>
      <c r="CF18" s="20">
        <v>352.18394118495024</v>
      </c>
      <c r="CG18" s="20" t="s">
        <v>13</v>
      </c>
      <c r="CH18" s="20" t="s">
        <v>13</v>
      </c>
      <c r="CI18" s="20">
        <v>27.935606060606062</v>
      </c>
      <c r="CJ18" s="20" t="s">
        <v>13</v>
      </c>
      <c r="CK18" s="20" t="s">
        <v>13</v>
      </c>
      <c r="CL18" s="20" t="s">
        <v>13</v>
      </c>
      <c r="CM18" s="20">
        <v>201.39440065235118</v>
      </c>
      <c r="CN18" s="20">
        <v>158.33029263664889</v>
      </c>
      <c r="CO18" s="20" t="s">
        <v>13</v>
      </c>
      <c r="CP18" s="20">
        <v>102.64550264550265</v>
      </c>
      <c r="CQ18" s="20">
        <v>111.79612308526501</v>
      </c>
      <c r="CR18" s="20">
        <v>92.081639566395665</v>
      </c>
      <c r="CS18" s="20">
        <v>45.175502686653459</v>
      </c>
      <c r="CT18" s="20" t="s">
        <v>13</v>
      </c>
      <c r="CU18" s="20" t="s">
        <v>13</v>
      </c>
      <c r="CV18" s="20">
        <v>120.66508061583221</v>
      </c>
      <c r="CW18" s="20">
        <v>253.43811394891941</v>
      </c>
      <c r="CZ18" s="20">
        <v>271.36008319686545</v>
      </c>
      <c r="DA18" s="20">
        <v>100.81635263023274</v>
      </c>
      <c r="DB18" s="20">
        <v>120.56451612903226</v>
      </c>
      <c r="DC18" s="20">
        <v>177.62169665703246</v>
      </c>
      <c r="DD18" s="20" t="s">
        <v>13</v>
      </c>
      <c r="DE18" s="20" t="s">
        <v>13</v>
      </c>
      <c r="DF18" s="20" t="s">
        <v>13</v>
      </c>
      <c r="DG18" s="20" t="s">
        <v>13</v>
      </c>
      <c r="DH18" s="20" t="s">
        <v>13</v>
      </c>
      <c r="DI18" s="20" t="s">
        <v>13</v>
      </c>
      <c r="DJ18" s="20" t="s">
        <v>13</v>
      </c>
      <c r="DK18" s="20">
        <v>241.99612623903386</v>
      </c>
      <c r="DL18" s="20">
        <v>180.64694286023661</v>
      </c>
      <c r="DM18" s="20">
        <v>96.944502182498439</v>
      </c>
      <c r="DN18" s="20">
        <v>216.91018990052831</v>
      </c>
      <c r="DO18" s="20" t="s">
        <v>13</v>
      </c>
      <c r="DP18" s="20" t="s">
        <v>13</v>
      </c>
      <c r="DQ18" s="20" t="s">
        <v>13</v>
      </c>
      <c r="DR18" s="20" t="s">
        <v>13</v>
      </c>
      <c r="DS18" s="20">
        <v>151.53099327856609</v>
      </c>
      <c r="DT18" s="20" t="s">
        <v>13</v>
      </c>
      <c r="DU18" s="20" t="s">
        <v>13</v>
      </c>
      <c r="DV18" s="20">
        <v>202.57721817824122</v>
      </c>
      <c r="DW18" s="22">
        <v>134.15865473848322</v>
      </c>
      <c r="DX18" s="20">
        <v>463.40163934426232</v>
      </c>
      <c r="DY18" s="20">
        <v>323.18189980247797</v>
      </c>
      <c r="DZ18" s="20">
        <v>103.07462983195566</v>
      </c>
      <c r="EA18" s="20">
        <v>154.04480998544895</v>
      </c>
      <c r="EB18" s="20">
        <v>124.51974127732079</v>
      </c>
      <c r="EC18" s="20">
        <v>116.0773183976894</v>
      </c>
      <c r="ED18" s="20">
        <v>173.81515777141928</v>
      </c>
      <c r="EE18" s="20" t="s">
        <v>13</v>
      </c>
      <c r="EF18" s="20" t="s">
        <v>13</v>
      </c>
      <c r="EG18" s="20">
        <v>305.04729033125642</v>
      </c>
      <c r="EH18" s="22" t="s">
        <v>13</v>
      </c>
      <c r="EI18" s="20" t="s">
        <v>13</v>
      </c>
      <c r="EJ18" s="20">
        <v>199.27047299380075</v>
      </c>
      <c r="EK18" s="20" t="s">
        <v>13</v>
      </c>
      <c r="EL18" s="20">
        <v>959.75468745531134</v>
      </c>
      <c r="EM18" s="20"/>
      <c r="EN18" s="20">
        <v>271.51006949832265</v>
      </c>
      <c r="EO18" s="23">
        <v>267.58409788773463</v>
      </c>
      <c r="EP18" s="20"/>
      <c r="EQ18" s="20"/>
      <c r="ER18" s="24">
        <v>196.47877053925478</v>
      </c>
      <c r="ES18" s="24">
        <v>193.63773382689402</v>
      </c>
      <c r="ET18" s="20"/>
      <c r="EU18" s="20"/>
      <c r="EV18" s="20">
        <v>196.47877053925478</v>
      </c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13"/>
    </row>
    <row r="19" spans="1:163" s="9" customFormat="1" x14ac:dyDescent="0.2">
      <c r="A19" s="33" t="s">
        <v>27</v>
      </c>
      <c r="B19" s="20" t="s">
        <v>13</v>
      </c>
      <c r="C19" s="20" t="s">
        <v>13</v>
      </c>
      <c r="D19" s="20">
        <v>88.810913121856657</v>
      </c>
      <c r="F19" s="20">
        <v>35.961015426138019</v>
      </c>
      <c r="G19" s="20">
        <v>113.0500875422035</v>
      </c>
      <c r="H19" s="20" t="s">
        <v>13</v>
      </c>
      <c r="I19" s="20" t="s">
        <v>13</v>
      </c>
      <c r="J19" s="21">
        <v>916.56184486373161</v>
      </c>
      <c r="K19" s="20" t="s">
        <v>13</v>
      </c>
      <c r="L19" s="20" t="s">
        <v>13</v>
      </c>
      <c r="M19" s="20">
        <v>201.86206308635306</v>
      </c>
      <c r="N19" s="20">
        <v>181.34353585705608</v>
      </c>
      <c r="O19" s="21">
        <v>72.69694556596113</v>
      </c>
      <c r="P19" s="20">
        <v>1278.6034567096226</v>
      </c>
      <c r="Q19" s="20">
        <v>126.27402215690708</v>
      </c>
      <c r="R19" s="20" t="s">
        <v>13</v>
      </c>
      <c r="S19" s="20" t="s">
        <v>13</v>
      </c>
      <c r="T19" s="20" t="s">
        <v>13</v>
      </c>
      <c r="U19" s="20">
        <v>92.994835897530564</v>
      </c>
      <c r="V19" s="20">
        <v>81.147784090048006</v>
      </c>
      <c r="W19" s="20">
        <v>136.99384303071034</v>
      </c>
      <c r="X19" s="20">
        <v>84.267631103074137</v>
      </c>
      <c r="Y19" s="22">
        <v>209.18854415274461</v>
      </c>
      <c r="Z19" s="20" t="s">
        <v>13</v>
      </c>
      <c r="AA19" s="20" t="s">
        <v>13</v>
      </c>
      <c r="AB19" s="20">
        <v>155.96153846153845</v>
      </c>
      <c r="AC19" s="20" t="s">
        <v>13</v>
      </c>
      <c r="AD19" s="20">
        <v>375.18020182604477</v>
      </c>
      <c r="AE19" s="20" t="s">
        <v>13</v>
      </c>
      <c r="AF19" s="20" t="s">
        <v>13</v>
      </c>
      <c r="AG19" s="20">
        <v>132.01438848920864</v>
      </c>
      <c r="AH19" s="20">
        <v>188.57994041708045</v>
      </c>
      <c r="AI19" s="20">
        <v>341.2734767302411</v>
      </c>
      <c r="AJ19" s="20" t="s">
        <v>13</v>
      </c>
      <c r="AK19" s="20" t="s">
        <v>13</v>
      </c>
      <c r="AL19" s="20">
        <v>127.09943328181348</v>
      </c>
      <c r="AM19" s="20">
        <v>97.786994107200698</v>
      </c>
      <c r="AN19" s="20" t="s">
        <v>13</v>
      </c>
      <c r="AO19" s="20" t="s">
        <v>13</v>
      </c>
      <c r="AP19" s="20">
        <v>157.89473684210526</v>
      </c>
      <c r="AQ19" s="20">
        <v>177.75491320626978</v>
      </c>
      <c r="AR19" s="20">
        <v>259.98104159696663</v>
      </c>
      <c r="AS19" s="20" t="s">
        <v>13</v>
      </c>
      <c r="AT19" s="20" t="s">
        <v>13</v>
      </c>
      <c r="AU19" s="20" t="s">
        <v>13</v>
      </c>
      <c r="AV19" s="20" t="s">
        <v>13</v>
      </c>
      <c r="AW19" s="20">
        <v>35.772357723577237</v>
      </c>
      <c r="AX19" s="20" t="s">
        <v>13</v>
      </c>
      <c r="AY19" s="20" t="s">
        <v>13</v>
      </c>
      <c r="AZ19" s="20" t="s">
        <v>13</v>
      </c>
      <c r="BA19" s="20" t="s">
        <v>13</v>
      </c>
      <c r="BB19" s="22">
        <v>157.21186716131851</v>
      </c>
      <c r="BC19" s="20">
        <v>102.1317274424252</v>
      </c>
      <c r="BE19" s="20" t="s">
        <v>13</v>
      </c>
      <c r="BF19" s="20">
        <v>100.93250621122576</v>
      </c>
      <c r="BG19" s="20">
        <v>119.04201777897769</v>
      </c>
      <c r="BH19" s="20" t="s">
        <v>13</v>
      </c>
      <c r="BI19" s="20">
        <v>60.526315789473685</v>
      </c>
      <c r="BJ19" s="20">
        <v>144.71712949550965</v>
      </c>
      <c r="BK19" s="20" t="s">
        <v>13</v>
      </c>
      <c r="BL19" s="20" t="s">
        <v>13</v>
      </c>
      <c r="BM19" s="20">
        <v>841.7355371900826</v>
      </c>
      <c r="BN19" s="20" t="s">
        <v>13</v>
      </c>
      <c r="BO19" s="20" t="s">
        <v>13</v>
      </c>
      <c r="BP19" s="20">
        <v>277.27272727272731</v>
      </c>
      <c r="BQ19" s="20">
        <v>220.62969924812029</v>
      </c>
      <c r="BR19" s="22">
        <v>144.86876606350111</v>
      </c>
      <c r="BS19" s="20">
        <v>576.66895973154362</v>
      </c>
      <c r="BT19" s="20">
        <v>369.80405513151908</v>
      </c>
      <c r="BU19" s="20" t="s">
        <v>13</v>
      </c>
      <c r="BV19" s="20">
        <v>472.82500613393779</v>
      </c>
      <c r="BW19" s="20">
        <v>113.30124923202951</v>
      </c>
      <c r="BY19" s="20">
        <v>232.69230769230771</v>
      </c>
      <c r="CB19" s="20" t="s">
        <v>13</v>
      </c>
      <c r="CC19" s="20" t="s">
        <v>13</v>
      </c>
      <c r="CD19" s="20" t="s">
        <v>13</v>
      </c>
      <c r="CE19" s="20">
        <v>135.03649635036496</v>
      </c>
      <c r="CF19" s="20">
        <v>856.11575609052898</v>
      </c>
      <c r="CG19" s="20" t="s">
        <v>13</v>
      </c>
      <c r="CH19" s="20" t="s">
        <v>13</v>
      </c>
      <c r="CI19" s="20">
        <v>8.7239583333333339</v>
      </c>
      <c r="CJ19" s="20" t="s">
        <v>13</v>
      </c>
      <c r="CK19" s="20" t="s">
        <v>13</v>
      </c>
      <c r="CL19" s="20" t="s">
        <v>13</v>
      </c>
      <c r="CM19" s="20">
        <v>315.84669747213917</v>
      </c>
      <c r="CN19" s="20">
        <v>169.32788440487488</v>
      </c>
      <c r="CO19" s="20" t="s">
        <v>13</v>
      </c>
      <c r="CP19" s="20">
        <v>99.470899470899482</v>
      </c>
      <c r="CQ19" s="20">
        <v>107.15647733947857</v>
      </c>
      <c r="CR19" s="20">
        <v>923.13737826050112</v>
      </c>
      <c r="CS19" s="20">
        <v>49.756700046417123</v>
      </c>
      <c r="CT19" s="20" t="s">
        <v>13</v>
      </c>
      <c r="CU19" s="20" t="s">
        <v>13</v>
      </c>
      <c r="CV19" s="20">
        <v>159.11824148718756</v>
      </c>
      <c r="CW19" s="20">
        <v>299.99999999999994</v>
      </c>
      <c r="CZ19" s="20">
        <v>347.18595664528488</v>
      </c>
      <c r="DA19" s="20">
        <v>105.15602353141784</v>
      </c>
      <c r="DB19" s="20">
        <v>120.16129032258063</v>
      </c>
      <c r="DC19" s="20">
        <v>179.19217660647874</v>
      </c>
      <c r="DD19" s="20" t="s">
        <v>13</v>
      </c>
      <c r="DE19" s="20" t="s">
        <v>13</v>
      </c>
      <c r="DF19" s="20" t="s">
        <v>13</v>
      </c>
      <c r="DG19" s="20" t="s">
        <v>13</v>
      </c>
      <c r="DH19" s="20" t="s">
        <v>13</v>
      </c>
      <c r="DI19" s="20" t="s">
        <v>13</v>
      </c>
      <c r="DJ19" s="20" t="s">
        <v>13</v>
      </c>
      <c r="DK19" s="20">
        <v>495.89837074171135</v>
      </c>
      <c r="DL19" s="20">
        <v>220.72124341804894</v>
      </c>
      <c r="DM19" s="20">
        <v>95.499896071502818</v>
      </c>
      <c r="DN19" s="20">
        <v>249.17900147541764</v>
      </c>
      <c r="DO19" s="20" t="s">
        <v>13</v>
      </c>
      <c r="DP19" s="20" t="s">
        <v>13</v>
      </c>
      <c r="DQ19" s="20" t="s">
        <v>13</v>
      </c>
      <c r="DR19" s="20" t="s">
        <v>13</v>
      </c>
      <c r="DS19" s="20">
        <v>181.10530246452578</v>
      </c>
      <c r="DT19" s="20" t="s">
        <v>13</v>
      </c>
      <c r="DU19" s="20" t="s">
        <v>13</v>
      </c>
      <c r="DV19" s="20">
        <v>213.20086563053314</v>
      </c>
      <c r="DW19" s="22">
        <v>160.43282972641896</v>
      </c>
      <c r="DX19" s="20">
        <v>549.59016393442619</v>
      </c>
      <c r="DY19" s="20">
        <v>561.59094990123901</v>
      </c>
      <c r="DZ19" s="20">
        <v>100.00835885280183</v>
      </c>
      <c r="EA19" s="20">
        <v>150.10656495153543</v>
      </c>
      <c r="EB19" s="20">
        <v>113.13363083642849</v>
      </c>
      <c r="EC19" s="20">
        <v>130.83683212598069</v>
      </c>
      <c r="ED19" s="20">
        <v>174.10463895916965</v>
      </c>
      <c r="EE19" s="20" t="s">
        <v>13</v>
      </c>
      <c r="EF19" s="20" t="s">
        <v>13</v>
      </c>
      <c r="EG19" s="20">
        <v>334.44798063561791</v>
      </c>
      <c r="EH19" s="22" t="s">
        <v>13</v>
      </c>
      <c r="EI19" s="20" t="s">
        <v>13</v>
      </c>
      <c r="EJ19" s="20">
        <v>241.55906428742679</v>
      </c>
      <c r="EK19" s="20" t="s">
        <v>13</v>
      </c>
      <c r="EL19" s="20" t="s">
        <v>13</v>
      </c>
      <c r="EM19" s="20"/>
      <c r="EN19" s="20"/>
      <c r="EO19" s="23"/>
      <c r="EP19" s="20"/>
      <c r="EQ19" s="20"/>
      <c r="ER19" s="24">
        <v>245.7777048906332</v>
      </c>
      <c r="ES19" s="24">
        <v>240.21728127598803</v>
      </c>
      <c r="ET19" s="20"/>
      <c r="EU19" s="20"/>
      <c r="EV19" s="20">
        <v>245.7777048906332</v>
      </c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13"/>
    </row>
    <row r="20" spans="1:163" s="9" customFormat="1" x14ac:dyDescent="0.2">
      <c r="A20" s="33" t="s">
        <v>28</v>
      </c>
      <c r="B20" s="20" t="s">
        <v>13</v>
      </c>
      <c r="C20" s="20" t="s">
        <v>13</v>
      </c>
      <c r="D20" s="20">
        <v>88.200854112136668</v>
      </c>
      <c r="F20" s="20">
        <v>56.189790324187584</v>
      </c>
      <c r="G20" s="20">
        <v>134.38040780984974</v>
      </c>
      <c r="I20" s="20" t="s">
        <v>13</v>
      </c>
      <c r="J20" s="21">
        <v>1155.1362683438156</v>
      </c>
      <c r="K20" s="20" t="s">
        <v>13</v>
      </c>
      <c r="L20" s="20" t="s">
        <v>13</v>
      </c>
      <c r="M20" s="20">
        <v>194.16175133825973</v>
      </c>
      <c r="N20" s="20">
        <v>132.57979807785651</v>
      </c>
      <c r="O20" s="21">
        <v>123.07747943033172</v>
      </c>
      <c r="P20" s="20">
        <v>1725.8736945888118</v>
      </c>
      <c r="Q20" s="20">
        <v>129.88695455573139</v>
      </c>
      <c r="R20" s="20" t="s">
        <v>13</v>
      </c>
      <c r="S20" s="20" t="s">
        <v>13</v>
      </c>
      <c r="T20" s="20" t="s">
        <v>13</v>
      </c>
      <c r="U20" s="20">
        <v>69.413514376702196</v>
      </c>
      <c r="V20" s="20">
        <v>79.045979016475655</v>
      </c>
      <c r="W20" s="20">
        <v>172.34461337194483</v>
      </c>
      <c r="X20" s="20">
        <v>105.60578661844484</v>
      </c>
      <c r="Y20" s="22">
        <v>281.55131264916469</v>
      </c>
      <c r="Z20" s="20" t="s">
        <v>13</v>
      </c>
      <c r="AA20" s="20" t="s">
        <v>13</v>
      </c>
      <c r="AB20" s="20">
        <v>153.84615384615387</v>
      </c>
      <c r="AC20" s="20" t="s">
        <v>13</v>
      </c>
      <c r="AD20" s="20">
        <v>598.39019702066128</v>
      </c>
      <c r="AE20" s="20" t="s">
        <v>13</v>
      </c>
      <c r="AF20" s="20" t="s">
        <v>13</v>
      </c>
      <c r="AG20" s="20">
        <v>135.6115107913669</v>
      </c>
      <c r="AH20" s="20">
        <v>226.21648460774577</v>
      </c>
      <c r="AI20" s="20">
        <v>430.33820263840011</v>
      </c>
      <c r="AJ20" s="20" t="s">
        <v>13</v>
      </c>
      <c r="AK20" s="20" t="s">
        <v>13</v>
      </c>
      <c r="AL20" s="20">
        <v>117.98042246264811</v>
      </c>
      <c r="AM20" s="20">
        <v>106.92724533912398</v>
      </c>
      <c r="AN20" s="20" t="s">
        <v>13</v>
      </c>
      <c r="AO20" s="20" t="s">
        <v>13</v>
      </c>
      <c r="AP20" s="20">
        <v>131.57894736842107</v>
      </c>
      <c r="AQ20" s="20">
        <v>173.52194439294692</v>
      </c>
      <c r="AR20" s="20">
        <v>197.19030463237331</v>
      </c>
      <c r="AS20" s="20" t="s">
        <v>13</v>
      </c>
      <c r="AT20" s="20" t="s">
        <v>13</v>
      </c>
      <c r="AU20" s="20" t="s">
        <v>13</v>
      </c>
      <c r="AV20" s="20" t="s">
        <v>13</v>
      </c>
      <c r="AW20" s="20">
        <v>27.31707317073171</v>
      </c>
      <c r="AX20" s="20" t="s">
        <v>13</v>
      </c>
      <c r="AY20" s="20" t="s">
        <v>13</v>
      </c>
      <c r="AZ20" s="20" t="s">
        <v>13</v>
      </c>
      <c r="BA20" s="20" t="s">
        <v>13</v>
      </c>
      <c r="BB20" s="22">
        <v>173.95792470382531</v>
      </c>
      <c r="BC20" s="20">
        <v>103.52189670127821</v>
      </c>
      <c r="BE20" s="20" t="s">
        <v>13</v>
      </c>
      <c r="BF20" s="20">
        <v>104.73975561215489</v>
      </c>
      <c r="BG20" s="20">
        <v>120.40340153107472</v>
      </c>
      <c r="BH20" s="20" t="s">
        <v>13</v>
      </c>
      <c r="BI20" s="20">
        <v>32.894736842105267</v>
      </c>
      <c r="BJ20" s="20">
        <v>153.23014526341927</v>
      </c>
      <c r="BK20" s="20" t="s">
        <v>13</v>
      </c>
      <c r="BL20" s="20" t="s">
        <v>13</v>
      </c>
      <c r="BM20" s="20">
        <v>1114.4628099173553</v>
      </c>
      <c r="BN20" s="20" t="s">
        <v>13</v>
      </c>
      <c r="BO20" s="20" t="s">
        <v>13</v>
      </c>
      <c r="BP20" s="20">
        <v>318.84700665188473</v>
      </c>
      <c r="BQ20" s="20">
        <v>228.75939849624061</v>
      </c>
      <c r="BR20" s="22">
        <v>159.55242867156468</v>
      </c>
      <c r="BS20" s="20">
        <v>382.47117767277024</v>
      </c>
      <c r="BT20" s="20">
        <v>369.80405513151908</v>
      </c>
      <c r="BU20" s="20" t="s">
        <v>13</v>
      </c>
      <c r="BV20" s="20">
        <v>643.20034734456499</v>
      </c>
      <c r="BW20" s="20">
        <v>112.5025599016998</v>
      </c>
      <c r="BY20" s="20">
        <v>242.62820512820511</v>
      </c>
      <c r="CB20" s="20" t="s">
        <v>13</v>
      </c>
      <c r="CC20" s="20" t="s">
        <v>13</v>
      </c>
      <c r="CD20" s="20" t="s">
        <v>13</v>
      </c>
      <c r="CE20" s="20">
        <v>215.22419186652763</v>
      </c>
      <c r="CF20" s="20">
        <v>2218.350872134929</v>
      </c>
      <c r="CG20" s="20">
        <v>300.42525923336825</v>
      </c>
      <c r="CH20" s="20" t="s">
        <v>13</v>
      </c>
      <c r="CI20" s="20">
        <v>6.7708333333333339</v>
      </c>
      <c r="CJ20" s="20" t="s">
        <v>13</v>
      </c>
      <c r="CK20" s="20" t="s">
        <v>13</v>
      </c>
      <c r="CL20" s="20" t="s">
        <v>13</v>
      </c>
      <c r="CM20" s="20">
        <v>440.06523511823872</v>
      </c>
      <c r="CN20" s="20">
        <v>235.5688535357221</v>
      </c>
      <c r="CO20" s="20">
        <v>157.06184416919083</v>
      </c>
      <c r="CP20" s="20">
        <v>107.40740740740742</v>
      </c>
      <c r="CQ20" s="20">
        <v>101.94297591613575</v>
      </c>
      <c r="CR20" s="20">
        <v>443.24285018631417</v>
      </c>
      <c r="CS20" s="20">
        <v>51.806695465102806</v>
      </c>
      <c r="CT20" s="20" t="s">
        <v>13</v>
      </c>
      <c r="CU20" s="20" t="s">
        <v>13</v>
      </c>
      <c r="CV20" s="20">
        <v>159.76404864523565</v>
      </c>
      <c r="CW20" s="20" t="s">
        <v>13</v>
      </c>
      <c r="CZ20" s="20">
        <v>444.4814112397757</v>
      </c>
      <c r="DA20" s="20">
        <v>113.34725893085511</v>
      </c>
      <c r="DB20" s="20">
        <v>143.95161290322577</v>
      </c>
      <c r="DC20" s="20">
        <v>194.11380799950274</v>
      </c>
      <c r="DD20" s="20" t="s">
        <v>13</v>
      </c>
      <c r="DE20" s="20" t="s">
        <v>13</v>
      </c>
      <c r="DF20" s="20" t="s">
        <v>13</v>
      </c>
      <c r="DG20" s="20" t="s">
        <v>13</v>
      </c>
      <c r="DH20" s="20" t="s">
        <v>13</v>
      </c>
      <c r="DI20" s="20" t="s">
        <v>13</v>
      </c>
      <c r="DJ20" s="20" t="s">
        <v>13</v>
      </c>
      <c r="DK20" s="20">
        <v>682.0553719949869</v>
      </c>
      <c r="DL20" s="20">
        <v>249.11179242281665</v>
      </c>
      <c r="DM20" s="20">
        <v>72.552483891082929</v>
      </c>
      <c r="DN20" s="20">
        <v>248.61739089048592</v>
      </c>
      <c r="DO20" s="20" t="s">
        <v>13</v>
      </c>
      <c r="DP20" s="20" t="s">
        <v>13</v>
      </c>
      <c r="DQ20" s="20" t="s">
        <v>13</v>
      </c>
      <c r="DR20" s="20" t="s">
        <v>13</v>
      </c>
      <c r="DS20" s="20">
        <v>224.71994025392078</v>
      </c>
      <c r="DT20" s="20" t="s">
        <v>13</v>
      </c>
      <c r="DU20" s="20" t="s">
        <v>13</v>
      </c>
      <c r="DV20" s="20">
        <v>221.6801101711587</v>
      </c>
      <c r="DW20" s="22">
        <v>303.68610564608935</v>
      </c>
      <c r="DX20" s="20">
        <v>1300.4098360655739</v>
      </c>
      <c r="DY20" s="20">
        <v>905.00987609983849</v>
      </c>
      <c r="DZ20" s="20">
        <v>125.31058246614275</v>
      </c>
      <c r="EA20" s="20">
        <v>178.29553938489451</v>
      </c>
      <c r="EB20" s="20">
        <v>130.32037965555082</v>
      </c>
      <c r="EC20" s="20">
        <v>110.37095960109784</v>
      </c>
      <c r="ED20" s="20">
        <v>196.2236631952367</v>
      </c>
      <c r="EE20" s="20" t="s">
        <v>13</v>
      </c>
      <c r="EF20" s="20" t="s">
        <v>13</v>
      </c>
      <c r="EG20" s="20">
        <v>370.06141019319557</v>
      </c>
      <c r="EH20" s="22" t="s">
        <v>13</v>
      </c>
      <c r="EI20" s="20" t="s">
        <v>13</v>
      </c>
      <c r="EJ20" s="20">
        <v>317.5463232523889</v>
      </c>
      <c r="EK20" s="20" t="s">
        <v>13</v>
      </c>
      <c r="EL20" s="20" t="s">
        <v>13</v>
      </c>
      <c r="EM20" s="20"/>
      <c r="EN20" s="20"/>
      <c r="EO20" s="23"/>
      <c r="EP20" s="20"/>
      <c r="EQ20" s="20"/>
      <c r="ER20" s="24">
        <v>305.23388144060095</v>
      </c>
      <c r="ES20" s="24">
        <v>297.69288939111954</v>
      </c>
      <c r="ET20" s="20"/>
      <c r="EU20" s="20"/>
      <c r="EV20" s="20">
        <v>305.23388144060095</v>
      </c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13"/>
    </row>
    <row r="21" spans="1:163" s="9" customFormat="1" x14ac:dyDescent="0.2">
      <c r="A21" s="33" t="s">
        <v>29</v>
      </c>
      <c r="B21" s="20" t="s">
        <v>13</v>
      </c>
      <c r="C21" s="20" t="s">
        <v>13</v>
      </c>
      <c r="D21" s="20">
        <v>83.11914353702204</v>
      </c>
      <c r="F21" s="20">
        <v>38.438474365015544</v>
      </c>
      <c r="G21" s="20">
        <v>137.9183412487273</v>
      </c>
      <c r="I21" s="20" t="s">
        <v>13</v>
      </c>
      <c r="J21" s="21">
        <v>971.90775681341734</v>
      </c>
      <c r="K21" s="20" t="s">
        <v>13</v>
      </c>
      <c r="L21" s="20" t="s">
        <v>13</v>
      </c>
      <c r="M21" s="20">
        <v>197.76088758279658</v>
      </c>
      <c r="N21" s="20">
        <v>146.20527375849633</v>
      </c>
      <c r="O21" s="21">
        <v>165.11535041125313</v>
      </c>
      <c r="P21" s="20">
        <v>3274.4514360091775</v>
      </c>
      <c r="Q21" s="20">
        <v>139.86886728464842</v>
      </c>
      <c r="R21" s="20" t="s">
        <v>13</v>
      </c>
      <c r="S21" s="20" t="s">
        <v>13</v>
      </c>
      <c r="T21" s="20" t="s">
        <v>13</v>
      </c>
      <c r="U21" s="20">
        <v>63.863108552257231</v>
      </c>
      <c r="V21" s="20">
        <v>82.974397639731194</v>
      </c>
      <c r="W21" s="20">
        <v>219.12855789980878</v>
      </c>
      <c r="X21" s="20">
        <v>126.18444846292947</v>
      </c>
      <c r="Y21" s="22">
        <v>224.24821002386633</v>
      </c>
      <c r="Z21" s="20" t="s">
        <v>13</v>
      </c>
      <c r="AA21" s="20" t="s">
        <v>13</v>
      </c>
      <c r="AB21" s="20">
        <v>150.38461538461539</v>
      </c>
      <c r="AC21" s="20" t="s">
        <v>13</v>
      </c>
      <c r="AD21" s="20">
        <v>984.43056222969722</v>
      </c>
      <c r="AE21" s="20" t="s">
        <v>13</v>
      </c>
      <c r="AF21" s="20" t="s">
        <v>13</v>
      </c>
      <c r="AG21" s="20">
        <v>121.22302158273382</v>
      </c>
      <c r="AH21" s="20">
        <v>274.20556107249251</v>
      </c>
      <c r="AI21" s="20">
        <v>592.09545050098632</v>
      </c>
      <c r="AJ21" s="20" t="s">
        <v>13</v>
      </c>
      <c r="AK21" s="20" t="s">
        <v>13</v>
      </c>
      <c r="AL21" s="20">
        <v>115.40443070582174</v>
      </c>
      <c r="AM21" s="20">
        <v>110.95308584010975</v>
      </c>
      <c r="AN21" s="20" t="s">
        <v>13</v>
      </c>
      <c r="AO21" s="20" t="s">
        <v>13</v>
      </c>
      <c r="AP21" s="20">
        <v>131.57894736842107</v>
      </c>
      <c r="AQ21" s="20">
        <v>209.12191482223426</v>
      </c>
      <c r="AR21" s="20">
        <v>80.327868852459034</v>
      </c>
      <c r="AS21" s="20" t="s">
        <v>13</v>
      </c>
      <c r="AT21" s="20" t="s">
        <v>13</v>
      </c>
      <c r="AU21" s="20" t="s">
        <v>13</v>
      </c>
      <c r="AV21" s="20">
        <v>27.093596059113302</v>
      </c>
      <c r="AW21" s="20">
        <v>22.76422764227642</v>
      </c>
      <c r="AX21" s="20" t="s">
        <v>13</v>
      </c>
      <c r="AY21" s="20" t="s">
        <v>13</v>
      </c>
      <c r="AZ21" s="20" t="s">
        <v>13</v>
      </c>
      <c r="BA21" s="20" t="s">
        <v>13</v>
      </c>
      <c r="BB21" s="22">
        <v>205.50543033590745</v>
      </c>
      <c r="BC21" s="20">
        <v>98.691480983697417</v>
      </c>
      <c r="BE21" s="20" t="s">
        <v>13</v>
      </c>
      <c r="BF21" s="20">
        <v>110.87704529416953</v>
      </c>
      <c r="BG21" s="20">
        <v>130.88374245550446</v>
      </c>
      <c r="BH21" s="20" t="s">
        <v>13</v>
      </c>
      <c r="BI21" s="20">
        <v>19.736842105263158</v>
      </c>
      <c r="BJ21" s="20">
        <v>161.42035343293463</v>
      </c>
      <c r="BK21" s="20" t="s">
        <v>13</v>
      </c>
      <c r="BL21" s="20" t="s">
        <v>13</v>
      </c>
      <c r="BM21" s="20" t="s">
        <v>13</v>
      </c>
      <c r="BN21" s="20" t="s">
        <v>13</v>
      </c>
      <c r="BO21" s="20" t="s">
        <v>13</v>
      </c>
      <c r="BP21" s="20">
        <v>363.76940133037692</v>
      </c>
      <c r="BQ21" s="20">
        <v>231.90789473684208</v>
      </c>
      <c r="BR21" s="22">
        <v>170.99872790051663</v>
      </c>
      <c r="BS21" s="20">
        <v>361.73071905274486</v>
      </c>
      <c r="BT21" s="20">
        <v>790.32146928136467</v>
      </c>
      <c r="BU21" s="20" t="s">
        <v>13</v>
      </c>
      <c r="BV21" s="20">
        <v>936.03095363007628</v>
      </c>
      <c r="BW21" s="20">
        <v>85.86934261724349</v>
      </c>
      <c r="BY21" s="20">
        <v>264.4871794871795</v>
      </c>
      <c r="CB21" s="20" t="s">
        <v>13</v>
      </c>
      <c r="CC21" s="20" t="s">
        <v>13</v>
      </c>
      <c r="CD21" s="20" t="s">
        <v>13</v>
      </c>
      <c r="CE21" s="20">
        <v>206.98644421272161</v>
      </c>
      <c r="CF21" s="20">
        <v>3926.3045985296239</v>
      </c>
      <c r="CG21" s="20">
        <v>343.62693696842592</v>
      </c>
      <c r="CH21" s="20" t="s">
        <v>13</v>
      </c>
      <c r="CI21" s="20">
        <v>6.666666666666667</v>
      </c>
      <c r="CJ21" s="20" t="s">
        <v>13</v>
      </c>
      <c r="CK21" s="20" t="s">
        <v>13</v>
      </c>
      <c r="CL21" s="20" t="s">
        <v>13</v>
      </c>
      <c r="CM21" s="20">
        <v>709.68469692851329</v>
      </c>
      <c r="CN21" s="20">
        <v>332.17543603590457</v>
      </c>
      <c r="CO21" s="20" t="s">
        <v>13</v>
      </c>
      <c r="CP21" s="20">
        <v>107.40740740740742</v>
      </c>
      <c r="CQ21" s="20">
        <v>113.12005783742262</v>
      </c>
      <c r="CR21" s="20">
        <v>3234.8049768518513</v>
      </c>
      <c r="CS21" s="20">
        <v>62.907388883012494</v>
      </c>
      <c r="CT21" s="20" t="s">
        <v>13</v>
      </c>
      <c r="CU21" s="20" t="s">
        <v>13</v>
      </c>
      <c r="CV21" s="20">
        <v>172.67458750211821</v>
      </c>
      <c r="CW21" s="20" t="s">
        <v>13</v>
      </c>
      <c r="CZ21" s="20">
        <v>515.53878384996949</v>
      </c>
      <c r="DA21" s="20" t="s">
        <v>13</v>
      </c>
      <c r="DB21" s="20">
        <v>140.7258064516129</v>
      </c>
      <c r="DC21" s="20">
        <v>201.05976318488362</v>
      </c>
      <c r="DD21" s="20" t="s">
        <v>13</v>
      </c>
      <c r="DE21" s="20" t="s">
        <v>13</v>
      </c>
      <c r="DF21" s="20" t="s">
        <v>13</v>
      </c>
      <c r="DG21" s="20" t="s">
        <v>13</v>
      </c>
      <c r="DH21" s="20" t="s">
        <v>13</v>
      </c>
      <c r="DI21" s="20" t="s">
        <v>13</v>
      </c>
      <c r="DJ21" s="20" t="s">
        <v>13</v>
      </c>
      <c r="DK21" s="20">
        <v>832.11803577532191</v>
      </c>
      <c r="DL21" s="20">
        <v>313.87291657596779</v>
      </c>
      <c r="DM21" s="20">
        <v>55.768031594263135</v>
      </c>
      <c r="DN21" s="20">
        <v>300.78054352482036</v>
      </c>
      <c r="DO21" s="20" t="s">
        <v>13</v>
      </c>
      <c r="DP21" s="20" t="s">
        <v>13</v>
      </c>
      <c r="DQ21" s="20" t="s">
        <v>13</v>
      </c>
      <c r="DR21" s="20" t="s">
        <v>13</v>
      </c>
      <c r="DS21" s="20">
        <v>280.28379387602689</v>
      </c>
      <c r="DT21" s="20" t="s">
        <v>13</v>
      </c>
      <c r="DU21" s="20" t="s">
        <v>13</v>
      </c>
      <c r="DV21" s="20">
        <v>215.54200275427894</v>
      </c>
      <c r="DW21" s="22">
        <v>344.39288763502731</v>
      </c>
      <c r="DX21" s="20">
        <v>1899.1803278688526</v>
      </c>
      <c r="DY21" s="20">
        <v>2143.562578559885</v>
      </c>
      <c r="DZ21" s="20">
        <v>125.33876644804822</v>
      </c>
      <c r="EA21" s="20">
        <v>221.52816615275466</v>
      </c>
      <c r="EB21" s="20">
        <v>139.45381789728103</v>
      </c>
      <c r="EC21" s="20">
        <v>145.61606506769175</v>
      </c>
      <c r="ED21" s="20">
        <v>204.5816561754875</v>
      </c>
      <c r="EE21" s="20" t="s">
        <v>13</v>
      </c>
      <c r="EF21" s="20" t="s">
        <v>13</v>
      </c>
      <c r="EG21" s="20">
        <v>447.3261912232731</v>
      </c>
      <c r="EH21" s="22" t="s">
        <v>13</v>
      </c>
      <c r="EI21" s="20" t="s">
        <v>13</v>
      </c>
      <c r="EJ21" s="20">
        <v>29.458506010891533</v>
      </c>
      <c r="EK21" s="20" t="s">
        <v>13</v>
      </c>
      <c r="EL21" s="20" t="s">
        <v>13</v>
      </c>
      <c r="EM21" s="20"/>
      <c r="EN21" s="20"/>
      <c r="EO21" s="23"/>
      <c r="EP21" s="20"/>
      <c r="EQ21" s="20"/>
      <c r="ER21" s="24">
        <v>434.22122795348486</v>
      </c>
      <c r="ES21" s="24">
        <v>436.79862438120432</v>
      </c>
      <c r="ET21" s="20"/>
      <c r="EU21" s="20"/>
      <c r="EV21" s="20">
        <v>434.22122795348486</v>
      </c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13"/>
    </row>
    <row r="22" spans="1:163" s="9" customFormat="1" x14ac:dyDescent="0.2">
      <c r="A22" s="33" t="s">
        <v>30</v>
      </c>
      <c r="B22" s="20" t="s">
        <v>13</v>
      </c>
      <c r="C22" s="20" t="s">
        <v>13</v>
      </c>
      <c r="D22" s="20">
        <v>83.424426431169948</v>
      </c>
      <c r="F22" s="20">
        <v>94.634236456189711</v>
      </c>
      <c r="G22" s="20">
        <v>150.68285681232553</v>
      </c>
      <c r="I22" s="20" t="s">
        <v>13</v>
      </c>
      <c r="J22" s="21">
        <v>942.97693920335416</v>
      </c>
      <c r="K22" s="20" t="s">
        <v>13</v>
      </c>
      <c r="L22" s="20" t="s">
        <v>13</v>
      </c>
      <c r="M22" s="20">
        <v>213.38458042634105</v>
      </c>
      <c r="N22" s="20">
        <v>176.90658457079252</v>
      </c>
      <c r="O22" s="21">
        <v>156.84314469483766</v>
      </c>
      <c r="P22" s="20">
        <v>1588.8160786433009</v>
      </c>
      <c r="Q22" s="20">
        <v>172.34908433190142</v>
      </c>
      <c r="R22" s="20" t="s">
        <v>13</v>
      </c>
      <c r="S22" s="20" t="s">
        <v>13</v>
      </c>
      <c r="T22" s="20" t="s">
        <v>13</v>
      </c>
      <c r="U22" s="20">
        <v>64.563989174932317</v>
      </c>
      <c r="V22" s="20">
        <v>82.310602458613346</v>
      </c>
      <c r="W22" s="20">
        <v>324.12956404617853</v>
      </c>
      <c r="X22" s="20">
        <v>191.57323688969262</v>
      </c>
      <c r="Y22" s="22">
        <v>236.51551312649164</v>
      </c>
      <c r="Z22" s="20" t="s">
        <v>13</v>
      </c>
      <c r="AA22" s="20" t="s">
        <v>13</v>
      </c>
      <c r="AB22" s="20">
        <v>146.53846153846155</v>
      </c>
      <c r="AC22" s="20" t="s">
        <v>13</v>
      </c>
      <c r="AD22" s="20" t="s">
        <v>13</v>
      </c>
      <c r="AE22" s="20" t="s">
        <v>13</v>
      </c>
      <c r="AF22" s="20" t="s">
        <v>13</v>
      </c>
      <c r="AG22" s="20">
        <v>114.02877697841727</v>
      </c>
      <c r="AH22" s="20">
        <v>285.40218470705059</v>
      </c>
      <c r="AI22" s="20">
        <v>838.36724695990824</v>
      </c>
      <c r="AJ22" s="20" t="s">
        <v>13</v>
      </c>
      <c r="AK22" s="20" t="s">
        <v>13</v>
      </c>
      <c r="AL22" s="20">
        <v>111.28284389489953</v>
      </c>
      <c r="AM22" s="20">
        <v>150.35485041940822</v>
      </c>
      <c r="AN22" s="20" t="s">
        <v>13</v>
      </c>
      <c r="AO22" s="20" t="s">
        <v>13</v>
      </c>
      <c r="AP22" s="20">
        <v>136.84210526315789</v>
      </c>
      <c r="AQ22" s="20">
        <v>201.57841115149208</v>
      </c>
      <c r="AR22" s="20">
        <v>69.262295081967224</v>
      </c>
      <c r="AS22" s="20" t="s">
        <v>13</v>
      </c>
      <c r="AT22" s="20" t="s">
        <v>13</v>
      </c>
      <c r="AU22" s="20" t="s">
        <v>13</v>
      </c>
      <c r="AV22" s="20">
        <v>23.152709359605911</v>
      </c>
      <c r="AW22" s="20">
        <v>20.8130081300813</v>
      </c>
      <c r="AX22" s="20" t="s">
        <v>13</v>
      </c>
      <c r="AY22" s="20" t="s">
        <v>13</v>
      </c>
      <c r="AZ22" s="20" t="s">
        <v>13</v>
      </c>
      <c r="BA22" s="20" t="s">
        <v>13</v>
      </c>
      <c r="BB22" s="22">
        <v>331.28859797581288</v>
      </c>
      <c r="BC22" s="20">
        <v>102.92895410506171</v>
      </c>
      <c r="BE22" s="20" t="s">
        <v>13</v>
      </c>
      <c r="BF22" s="20">
        <v>116.09599467819235</v>
      </c>
      <c r="BG22" s="20">
        <v>139.10603752482695</v>
      </c>
      <c r="BH22" s="20" t="s">
        <v>13</v>
      </c>
      <c r="BI22" s="20">
        <v>11.842105263157896</v>
      </c>
      <c r="BJ22" s="20">
        <v>184.22795182717377</v>
      </c>
      <c r="BK22" s="20" t="s">
        <v>13</v>
      </c>
      <c r="BL22" s="20" t="s">
        <v>13</v>
      </c>
      <c r="BM22" s="20" t="s">
        <v>13</v>
      </c>
      <c r="BN22" s="20" t="s">
        <v>13</v>
      </c>
      <c r="BO22" s="20" t="s">
        <v>13</v>
      </c>
      <c r="BP22" s="20">
        <v>453.05986696230593</v>
      </c>
      <c r="BQ22" s="20">
        <v>434.39849624060145</v>
      </c>
      <c r="BR22" s="22">
        <v>192.46086346997586</v>
      </c>
      <c r="BS22" s="20">
        <v>326.42022215157687</v>
      </c>
      <c r="BT22" s="20">
        <v>2061.9661619572039</v>
      </c>
      <c r="BU22" s="20" t="s">
        <v>13</v>
      </c>
      <c r="BV22" s="20">
        <v>959.45461296349811</v>
      </c>
      <c r="BW22" s="20">
        <v>85.142330534507479</v>
      </c>
      <c r="BY22" s="20">
        <v>294.48717948717945</v>
      </c>
      <c r="CB22" s="20" t="s">
        <v>13</v>
      </c>
      <c r="CC22" s="20" t="s">
        <v>13</v>
      </c>
      <c r="CD22" s="20" t="s">
        <v>13</v>
      </c>
      <c r="CE22" s="20">
        <v>229.82273201251306</v>
      </c>
      <c r="CF22" s="20">
        <v>4958.9519965402906</v>
      </c>
      <c r="CG22" s="20">
        <v>334.97029010835371</v>
      </c>
      <c r="CH22" s="20" t="s">
        <v>13</v>
      </c>
      <c r="CI22" s="20">
        <v>4.375</v>
      </c>
      <c r="CJ22" s="20">
        <v>0.31035760604656909</v>
      </c>
      <c r="CK22" s="20" t="s">
        <v>13</v>
      </c>
      <c r="CL22" s="20" t="s">
        <v>13</v>
      </c>
      <c r="CM22" s="20">
        <v>813.7020929600435</v>
      </c>
      <c r="CN22" s="20">
        <v>410.33350361234773</v>
      </c>
      <c r="CO22" s="20" t="s">
        <v>13</v>
      </c>
      <c r="CP22" s="20">
        <v>111.64021164021165</v>
      </c>
      <c r="CQ22" s="20">
        <v>85.287605621074519</v>
      </c>
      <c r="CR22" s="20">
        <v>3740.2686444924334</v>
      </c>
      <c r="CS22" s="20" t="s">
        <v>13</v>
      </c>
      <c r="CT22" s="20" t="s">
        <v>13</v>
      </c>
      <c r="CU22" s="20" t="s">
        <v>13</v>
      </c>
      <c r="CV22" s="20">
        <v>170.26823276626646</v>
      </c>
      <c r="CW22" s="20" t="s">
        <v>13</v>
      </c>
      <c r="CZ22" s="20">
        <v>537.51885198682135</v>
      </c>
      <c r="DA22" s="20" t="s">
        <v>13</v>
      </c>
      <c r="DB22" s="20">
        <v>122.98387096774195</v>
      </c>
      <c r="DC22" s="20">
        <v>196.89529788358143</v>
      </c>
      <c r="DD22" s="20" t="s">
        <v>13</v>
      </c>
      <c r="DE22" s="20" t="s">
        <v>13</v>
      </c>
      <c r="DF22" s="20" t="s">
        <v>13</v>
      </c>
      <c r="DG22" s="20" t="s">
        <v>13</v>
      </c>
      <c r="DH22" s="20" t="s">
        <v>13</v>
      </c>
      <c r="DI22" s="20" t="s">
        <v>13</v>
      </c>
      <c r="DJ22" s="20" t="s">
        <v>13</v>
      </c>
      <c r="DK22" s="20">
        <v>1212.4871824085678</v>
      </c>
      <c r="DL22" s="20">
        <v>380.17974573045291</v>
      </c>
      <c r="DM22" s="20">
        <v>50.155892745790901</v>
      </c>
      <c r="DN22" s="20">
        <v>333.56337156727432</v>
      </c>
      <c r="DO22" s="20" t="s">
        <v>13</v>
      </c>
      <c r="DP22" s="20" t="s">
        <v>13</v>
      </c>
      <c r="DQ22" s="20" t="s">
        <v>13</v>
      </c>
      <c r="DR22" s="20" t="s">
        <v>13</v>
      </c>
      <c r="DS22" s="20">
        <v>323.78640776699024</v>
      </c>
      <c r="DT22" s="20" t="s">
        <v>13</v>
      </c>
      <c r="DU22" s="20" t="s">
        <v>13</v>
      </c>
      <c r="DV22" s="20">
        <v>201.77060790871528</v>
      </c>
      <c r="DW22" s="22">
        <v>344.38175136419312</v>
      </c>
      <c r="DX22" s="20">
        <v>2859.0163934426228</v>
      </c>
      <c r="DY22" s="20">
        <v>2349.1650206500271</v>
      </c>
      <c r="DZ22" s="20">
        <v>130.25602756411902</v>
      </c>
      <c r="EA22" s="20">
        <v>277.64764042702069</v>
      </c>
      <c r="EB22" s="20">
        <v>180.54134523739128</v>
      </c>
      <c r="EC22" s="20">
        <v>158.32931351317876</v>
      </c>
      <c r="ED22" s="20">
        <v>216.96297487740247</v>
      </c>
      <c r="EE22" s="20" t="s">
        <v>13</v>
      </c>
      <c r="EF22" s="20" t="s">
        <v>13</v>
      </c>
      <c r="EG22" s="20">
        <v>1196.7024967501909</v>
      </c>
      <c r="EH22" s="22" t="s">
        <v>13</v>
      </c>
      <c r="EI22" s="20" t="s">
        <v>13</v>
      </c>
      <c r="EJ22" s="20">
        <v>28.862554372024523</v>
      </c>
      <c r="EK22" s="20" t="s">
        <v>13</v>
      </c>
      <c r="EL22" s="20" t="s">
        <v>13</v>
      </c>
      <c r="EM22" s="20"/>
      <c r="EN22" s="20"/>
      <c r="EO22" s="23"/>
      <c r="EP22" s="20"/>
      <c r="EQ22" s="20"/>
      <c r="ER22" s="24">
        <v>496.09783362920774</v>
      </c>
      <c r="ES22" s="24">
        <v>500.97117423715122</v>
      </c>
      <c r="ET22" s="20"/>
      <c r="EU22" s="20"/>
      <c r="EV22" s="20">
        <v>496.09783362920774</v>
      </c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13"/>
    </row>
    <row r="23" spans="1:163" s="9" customFormat="1" x14ac:dyDescent="0.2">
      <c r="A23" s="33" t="s">
        <v>31</v>
      </c>
      <c r="B23" s="20" t="s">
        <v>13</v>
      </c>
      <c r="C23" s="20" t="s">
        <v>13</v>
      </c>
      <c r="D23" s="20">
        <v>57.927899067474605</v>
      </c>
      <c r="F23" s="20">
        <v>75.250986026058072</v>
      </c>
      <c r="G23" s="20">
        <v>153.80629105464644</v>
      </c>
      <c r="I23" s="20" t="s">
        <v>13</v>
      </c>
      <c r="J23" s="21">
        <v>1008.1761006289307</v>
      </c>
      <c r="K23" s="20" t="s">
        <v>13</v>
      </c>
      <c r="L23" s="20" t="s">
        <v>13</v>
      </c>
      <c r="M23" s="20">
        <v>267.30141974789706</v>
      </c>
      <c r="N23" s="20">
        <v>163.35986182100729</v>
      </c>
      <c r="O23" s="21">
        <v>155.03728471915255</v>
      </c>
      <c r="P23" s="20">
        <v>1384.4072260728215</v>
      </c>
      <c r="Q23" s="20">
        <v>246.08862762830657</v>
      </c>
      <c r="R23" s="20" t="s">
        <v>13</v>
      </c>
      <c r="S23" s="20" t="s">
        <v>13</v>
      </c>
      <c r="T23" s="20" t="s">
        <v>13</v>
      </c>
      <c r="U23" s="20">
        <v>68.180609464583128</v>
      </c>
      <c r="V23" s="20">
        <v>104.6620008523193</v>
      </c>
      <c r="W23" s="20">
        <v>327.03983759603597</v>
      </c>
      <c r="X23" s="20">
        <v>223.00180831826401</v>
      </c>
      <c r="Y23" s="22"/>
      <c r="Z23" s="20" t="s">
        <v>13</v>
      </c>
      <c r="AA23" s="20" t="s">
        <v>13</v>
      </c>
      <c r="AB23" s="20">
        <v>176.92307692307691</v>
      </c>
      <c r="AC23" s="20" t="s">
        <v>13</v>
      </c>
      <c r="AD23" s="20" t="s">
        <v>13</v>
      </c>
      <c r="AE23" s="20" t="s">
        <v>13</v>
      </c>
      <c r="AF23" s="20" t="s">
        <v>13</v>
      </c>
      <c r="AG23" s="20">
        <v>118.34532374100719</v>
      </c>
      <c r="AH23" s="20">
        <v>390.49155908639523</v>
      </c>
      <c r="AI23" s="20">
        <v>1072.2753878293163</v>
      </c>
      <c r="AJ23" s="20" t="s">
        <v>13</v>
      </c>
      <c r="AK23" s="20" t="s">
        <v>13</v>
      </c>
      <c r="AL23" s="20">
        <v>104.89438433797011</v>
      </c>
      <c r="AM23" s="20">
        <v>212.23772043655842</v>
      </c>
      <c r="AN23" s="20" t="s">
        <v>13</v>
      </c>
      <c r="AO23" s="20" t="s">
        <v>13</v>
      </c>
      <c r="AP23" s="20" t="s">
        <v>13</v>
      </c>
      <c r="AQ23" s="20">
        <v>219.59455054076608</v>
      </c>
      <c r="AR23" s="20">
        <v>98.862345250918551</v>
      </c>
      <c r="AS23" s="20" t="s">
        <v>13</v>
      </c>
      <c r="AT23" s="20" t="s">
        <v>13</v>
      </c>
      <c r="AU23" s="20" t="s">
        <v>13</v>
      </c>
      <c r="AV23" s="20">
        <v>18.226600985221676</v>
      </c>
      <c r="AW23" s="20">
        <v>37.073170731707314</v>
      </c>
      <c r="AX23" s="20" t="s">
        <v>13</v>
      </c>
      <c r="AY23" s="20" t="s">
        <v>13</v>
      </c>
      <c r="AZ23" s="20" t="s">
        <v>13</v>
      </c>
      <c r="BA23" s="20" t="s">
        <v>13</v>
      </c>
      <c r="BB23" s="22">
        <v>569.33345288665225</v>
      </c>
      <c r="BC23" s="20">
        <v>116.12223396792922</v>
      </c>
      <c r="BE23" s="20" t="s">
        <v>13</v>
      </c>
      <c r="BF23" s="20">
        <v>116.35916275249181</v>
      </c>
      <c r="BG23" s="20">
        <v>147.51055747314837</v>
      </c>
      <c r="BH23" s="20" t="s">
        <v>13</v>
      </c>
      <c r="BI23" s="20">
        <v>9.2105263157894726</v>
      </c>
      <c r="BJ23" s="20">
        <v>200.99739270785909</v>
      </c>
      <c r="BK23" s="20" t="s">
        <v>13</v>
      </c>
      <c r="BL23" s="20" t="s">
        <v>13</v>
      </c>
      <c r="BM23" s="20">
        <v>453.30578512396693</v>
      </c>
      <c r="BN23" s="20" t="s">
        <v>13</v>
      </c>
      <c r="BO23" s="20" t="s">
        <v>13</v>
      </c>
      <c r="BP23" s="20">
        <v>539.64523281596439</v>
      </c>
      <c r="BQ23" s="20">
        <v>971.8515037593985</v>
      </c>
      <c r="BR23" s="22">
        <v>195.98899244528673</v>
      </c>
      <c r="BS23" s="20">
        <v>425.04544174057656</v>
      </c>
      <c r="BT23" s="20">
        <v>1967.7702879619806</v>
      </c>
      <c r="BU23" s="20" t="s">
        <v>13</v>
      </c>
      <c r="BV23" s="20">
        <v>810.55945213846951</v>
      </c>
      <c r="BW23" s="20">
        <v>84.241245136186777</v>
      </c>
      <c r="BY23" s="20">
        <v>325</v>
      </c>
      <c r="CB23" s="20" t="s">
        <v>13</v>
      </c>
      <c r="CC23" s="20" t="s">
        <v>13</v>
      </c>
      <c r="CD23" s="20" t="s">
        <v>13</v>
      </c>
      <c r="CE23" s="20">
        <v>253.28467153284672</v>
      </c>
      <c r="CF23" s="20">
        <v>5961.4170390658774</v>
      </c>
      <c r="CG23" s="20">
        <v>343.23663054875919</v>
      </c>
      <c r="CH23" s="20" t="s">
        <v>13</v>
      </c>
      <c r="CI23" s="20">
        <v>3.5416666666666665</v>
      </c>
      <c r="CJ23" s="20">
        <v>31.035760604656907</v>
      </c>
      <c r="CK23" s="20" t="s">
        <v>13</v>
      </c>
      <c r="CL23" s="20" t="s">
        <v>13</v>
      </c>
      <c r="CM23" s="20">
        <v>676.20005436259851</v>
      </c>
      <c r="CN23" s="20" t="s">
        <v>13</v>
      </c>
      <c r="CO23" s="20" t="s">
        <v>13</v>
      </c>
      <c r="CP23" s="20">
        <v>121.6931216931217</v>
      </c>
      <c r="CQ23" s="20">
        <v>77.917852785685255</v>
      </c>
      <c r="CR23" s="20">
        <v>4387.4991451417118</v>
      </c>
      <c r="CS23" s="20" t="s">
        <v>13</v>
      </c>
      <c r="CT23" s="20" t="s">
        <v>13</v>
      </c>
      <c r="CU23" s="20" t="s">
        <v>13</v>
      </c>
      <c r="CV23" s="20">
        <v>169.66690625176167</v>
      </c>
      <c r="CW23" s="20" t="s">
        <v>13</v>
      </c>
      <c r="CZ23" s="20">
        <v>629.19506601162084</v>
      </c>
      <c r="DA23" s="20" t="s">
        <v>13</v>
      </c>
      <c r="DB23" s="20">
        <v>143.54838709677421</v>
      </c>
      <c r="DC23" s="20">
        <v>181.29927173654059</v>
      </c>
      <c r="DD23" s="20" t="s">
        <v>13</v>
      </c>
      <c r="DE23" s="20" t="s">
        <v>13</v>
      </c>
      <c r="DF23" s="20" t="s">
        <v>13</v>
      </c>
      <c r="DG23" s="20" t="s">
        <v>13</v>
      </c>
      <c r="DH23" s="20" t="s">
        <v>13</v>
      </c>
      <c r="DI23" s="20" t="s">
        <v>13</v>
      </c>
      <c r="DJ23" s="20" t="s">
        <v>13</v>
      </c>
      <c r="DK23" s="20">
        <v>1838.8971174661049</v>
      </c>
      <c r="DL23" s="20">
        <v>478.91171897064265</v>
      </c>
      <c r="DM23" s="20">
        <v>49.958428601122435</v>
      </c>
      <c r="DN23" s="20">
        <v>381.38594069772978</v>
      </c>
      <c r="DO23" s="20" t="s">
        <v>13</v>
      </c>
      <c r="DP23" s="20" t="s">
        <v>13</v>
      </c>
      <c r="DQ23" s="20" t="s">
        <v>13</v>
      </c>
      <c r="DR23" s="20" t="s">
        <v>13</v>
      </c>
      <c r="DS23" s="20">
        <v>354.40627333831213</v>
      </c>
      <c r="DT23" s="20" t="s">
        <v>13</v>
      </c>
      <c r="DU23" s="20" t="s">
        <v>13</v>
      </c>
      <c r="DV23" s="20">
        <v>312.43360220342311</v>
      </c>
      <c r="DW23" s="22">
        <v>368.41382382419545</v>
      </c>
      <c r="DX23" s="20">
        <v>4308.811475409836</v>
      </c>
      <c r="DY23" s="20">
        <v>5212.7850601544269</v>
      </c>
      <c r="DZ23" s="20">
        <v>13.407542390156257</v>
      </c>
      <c r="EA23" s="20">
        <v>320.92041006685383</v>
      </c>
      <c r="EB23" s="20">
        <v>181.53811253034004</v>
      </c>
      <c r="EC23" s="20">
        <v>182.8140153965164</v>
      </c>
      <c r="ED23" s="20">
        <v>241.10415279731066</v>
      </c>
      <c r="EE23" s="20" t="s">
        <v>13</v>
      </c>
      <c r="EF23" s="20" t="s">
        <v>13</v>
      </c>
      <c r="EG23" s="20">
        <v>1863.7241920301221</v>
      </c>
      <c r="EH23" s="22" t="s">
        <v>13</v>
      </c>
      <c r="EI23" s="20" t="s">
        <v>13</v>
      </c>
      <c r="EJ23" s="20">
        <v>27.615850943590093</v>
      </c>
      <c r="EK23" s="20" t="s">
        <v>13</v>
      </c>
      <c r="EL23" s="20" t="s">
        <v>13</v>
      </c>
      <c r="EM23" s="20"/>
      <c r="EN23" s="20"/>
      <c r="EO23" s="23"/>
      <c r="EP23" s="20"/>
      <c r="EQ23" s="20"/>
      <c r="ER23" s="24">
        <v>637.80251687172301</v>
      </c>
      <c r="ES23" s="24">
        <v>640.62846550266727</v>
      </c>
      <c r="ET23" s="20"/>
      <c r="EU23" s="20"/>
      <c r="EV23" s="20">
        <v>637.80251687172301</v>
      </c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13"/>
    </row>
    <row r="24" spans="1:163" s="9" customFormat="1" x14ac:dyDescent="0.2">
      <c r="A24" s="33" t="s">
        <v>32</v>
      </c>
      <c r="B24" s="20" t="s">
        <v>13</v>
      </c>
      <c r="C24" s="20" t="s">
        <v>13</v>
      </c>
      <c r="D24" s="20">
        <v>65.845166208980828</v>
      </c>
      <c r="F24" s="20">
        <v>106.47017824622959</v>
      </c>
      <c r="G24" s="20">
        <v>172.29605020001776</v>
      </c>
      <c r="I24" s="20" t="s">
        <v>13</v>
      </c>
      <c r="J24" s="21">
        <v>1014.8846960167715</v>
      </c>
      <c r="K24" s="20" t="s">
        <v>13</v>
      </c>
      <c r="L24" s="20" t="s">
        <v>13</v>
      </c>
      <c r="M24" s="20">
        <v>235.64914554356099</v>
      </c>
      <c r="N24" s="20">
        <v>178.8561918233556</v>
      </c>
      <c r="O24" s="21">
        <v>194.59023786342215</v>
      </c>
      <c r="P24" s="20">
        <v>1980.3512407467438</v>
      </c>
      <c r="Q24" s="20">
        <v>325.10061044539907</v>
      </c>
      <c r="R24" s="20" t="s">
        <v>13</v>
      </c>
      <c r="S24" s="20" t="s">
        <v>13</v>
      </c>
      <c r="T24" s="20" t="s">
        <v>13</v>
      </c>
      <c r="U24" s="20">
        <v>67.070893389299471</v>
      </c>
      <c r="V24" s="20">
        <v>110.55998426487461</v>
      </c>
      <c r="W24" s="20">
        <v>336.02896654885012</v>
      </c>
      <c r="X24" s="20">
        <v>331.97106690777576</v>
      </c>
      <c r="Y24" s="22"/>
      <c r="Z24" s="20" t="s">
        <v>13</v>
      </c>
      <c r="AA24" s="20" t="s">
        <v>13</v>
      </c>
      <c r="AB24" s="20">
        <v>231.92307692307691</v>
      </c>
      <c r="AC24" s="20" t="s">
        <v>13</v>
      </c>
      <c r="AD24" s="20">
        <v>1783.9980778471868</v>
      </c>
      <c r="AE24" s="20" t="s">
        <v>13</v>
      </c>
      <c r="AF24" s="20" t="s">
        <v>13</v>
      </c>
      <c r="AG24" s="20">
        <v>127.33812949640286</v>
      </c>
      <c r="AH24" s="20">
        <v>440.51638530287988</v>
      </c>
      <c r="AI24" s="20">
        <v>1268.1817277264113</v>
      </c>
      <c r="AJ24" s="20" t="s">
        <v>13</v>
      </c>
      <c r="AK24" s="20" t="s">
        <v>13</v>
      </c>
      <c r="AL24" s="20">
        <v>105.10046367851622</v>
      </c>
      <c r="AM24" s="20">
        <v>236.40363175547174</v>
      </c>
      <c r="AN24" s="20" t="s">
        <v>13</v>
      </c>
      <c r="AO24" s="20" t="s">
        <v>13</v>
      </c>
      <c r="AP24" s="20" t="s">
        <v>13</v>
      </c>
      <c r="AQ24" s="20">
        <v>429.76971331262808</v>
      </c>
      <c r="AR24" s="20">
        <v>74.409952331124302</v>
      </c>
      <c r="AS24" s="20" t="s">
        <v>13</v>
      </c>
      <c r="AT24" s="20" t="s">
        <v>13</v>
      </c>
      <c r="AU24" s="20" t="s">
        <v>13</v>
      </c>
      <c r="AV24" s="20">
        <v>37.438423645320199</v>
      </c>
      <c r="AW24" s="20">
        <v>33.821138211382113</v>
      </c>
      <c r="AX24" s="20" t="s">
        <v>13</v>
      </c>
      <c r="AY24" s="20" t="s">
        <v>13</v>
      </c>
      <c r="AZ24" s="20" t="s">
        <v>13</v>
      </c>
      <c r="BA24" s="20" t="s">
        <v>13</v>
      </c>
      <c r="BB24" s="22">
        <v>990.86874166395785</v>
      </c>
      <c r="BC24" s="20">
        <v>125.28180347760799</v>
      </c>
      <c r="BE24" s="20" t="s">
        <v>13</v>
      </c>
      <c r="BF24" s="20">
        <v>117.09838912410689</v>
      </c>
      <c r="BG24" s="20">
        <v>152.72373165699304</v>
      </c>
      <c r="BH24" s="20" t="s">
        <v>13</v>
      </c>
      <c r="BI24" s="20">
        <v>9.2105263157894726</v>
      </c>
      <c r="BJ24" s="20">
        <v>185.67644746099407</v>
      </c>
      <c r="BK24" s="20" t="s">
        <v>13</v>
      </c>
      <c r="BL24" s="20" t="s">
        <v>13</v>
      </c>
      <c r="BM24" s="20">
        <v>296.69421487603307</v>
      </c>
      <c r="BN24" s="20" t="s">
        <v>13</v>
      </c>
      <c r="BO24" s="20" t="s">
        <v>13</v>
      </c>
      <c r="BP24" s="20">
        <v>669.04656319290461</v>
      </c>
      <c r="BQ24" s="20">
        <v>1227.4436090225563</v>
      </c>
      <c r="BR24" s="22">
        <v>208.01422674524258</v>
      </c>
      <c r="BS24" s="20">
        <v>443.88842931839901</v>
      </c>
      <c r="BT24" s="20">
        <v>2134.6988575624714</v>
      </c>
      <c r="BU24" s="20" t="s">
        <v>13</v>
      </c>
      <c r="BV24" s="20">
        <v>971.21024689352225</v>
      </c>
      <c r="BW24" s="20">
        <v>103.10260086012697</v>
      </c>
      <c r="BY24" s="20" t="s">
        <v>13</v>
      </c>
      <c r="CB24" s="20" t="s">
        <v>13</v>
      </c>
      <c r="CC24" s="20" t="s">
        <v>13</v>
      </c>
      <c r="CD24" s="20" t="s">
        <v>13</v>
      </c>
      <c r="CE24" s="20">
        <v>316.78832116788323</v>
      </c>
      <c r="CF24" s="20">
        <v>5734.0132622170959</v>
      </c>
      <c r="CG24" s="20">
        <v>391.61715018058953</v>
      </c>
      <c r="CH24" s="20" t="s">
        <v>13</v>
      </c>
      <c r="CI24" s="20">
        <v>2.9166666666666665</v>
      </c>
      <c r="CJ24" s="20">
        <v>31.035760604656907</v>
      </c>
      <c r="CK24" s="20" t="s">
        <v>13</v>
      </c>
      <c r="CL24" s="20" t="s">
        <v>13</v>
      </c>
      <c r="CM24" s="20">
        <v>934.15058439793415</v>
      </c>
      <c r="CN24" s="20" t="s">
        <v>13</v>
      </c>
      <c r="CO24" s="20" t="s">
        <v>13</v>
      </c>
      <c r="CP24" s="20">
        <v>113.75661375661375</v>
      </c>
      <c r="CQ24" s="20">
        <v>90.630337535583578</v>
      </c>
      <c r="CR24" s="20">
        <v>4362.5973045110659</v>
      </c>
      <c r="CS24" s="20" t="s">
        <v>13</v>
      </c>
      <c r="CT24" s="20" t="s">
        <v>13</v>
      </c>
      <c r="CU24" s="20" t="s">
        <v>13</v>
      </c>
      <c r="CV24" s="20">
        <v>168.61741082684014</v>
      </c>
      <c r="CW24" s="20" t="s">
        <v>13</v>
      </c>
      <c r="CZ24" s="20">
        <v>971.46774719027178</v>
      </c>
      <c r="DA24" s="20" t="s">
        <v>13</v>
      </c>
      <c r="DB24" s="20">
        <v>154.03225806451613</v>
      </c>
      <c r="DC24" s="20">
        <v>208.56512415700655</v>
      </c>
      <c r="DD24" s="20" t="s">
        <v>13</v>
      </c>
      <c r="DE24" s="20" t="s">
        <v>13</v>
      </c>
      <c r="DF24" s="20" t="s">
        <v>13</v>
      </c>
      <c r="DG24" s="20" t="s">
        <v>13</v>
      </c>
      <c r="DH24" s="20" t="s">
        <v>13</v>
      </c>
      <c r="DI24" s="20" t="s">
        <v>13</v>
      </c>
      <c r="DJ24" s="20" t="s">
        <v>13</v>
      </c>
      <c r="DK24" s="20">
        <v>1880.8248832175004</v>
      </c>
      <c r="DL24" s="20">
        <v>601.04834001435563</v>
      </c>
      <c r="DM24" s="20">
        <v>49.979214300561217</v>
      </c>
      <c r="DN24" s="20">
        <v>469.25895959259429</v>
      </c>
      <c r="DO24" s="20" t="s">
        <v>13</v>
      </c>
      <c r="DP24" s="20" t="s">
        <v>13</v>
      </c>
      <c r="DQ24" s="20" t="s">
        <v>13</v>
      </c>
      <c r="DR24" s="20" t="s">
        <v>13</v>
      </c>
      <c r="DS24" s="20">
        <v>396.67662434652721</v>
      </c>
      <c r="DT24" s="20" t="s">
        <v>13</v>
      </c>
      <c r="DU24" s="20" t="s">
        <v>13</v>
      </c>
      <c r="DV24" s="20">
        <v>284.47767066692899</v>
      </c>
      <c r="DW24" s="22">
        <v>466.53550614350945</v>
      </c>
      <c r="DX24" s="20">
        <v>7056.9672131147545</v>
      </c>
      <c r="DY24" s="20" t="s">
        <v>13</v>
      </c>
      <c r="DZ24" s="20">
        <v>16.648155543407309</v>
      </c>
      <c r="EA24" s="20">
        <v>308.24581090785796</v>
      </c>
      <c r="EB24" s="20">
        <v>269.24904010525086</v>
      </c>
      <c r="EC24" s="20">
        <v>210.19842870365579</v>
      </c>
      <c r="ED24" s="20">
        <v>290.65101945175786</v>
      </c>
      <c r="EE24" s="20" t="s">
        <v>13</v>
      </c>
      <c r="EF24" s="20" t="s">
        <v>13</v>
      </c>
      <c r="EG24" s="20">
        <v>2501.4085346721045</v>
      </c>
      <c r="EH24" s="22" t="s">
        <v>13</v>
      </c>
      <c r="EI24" s="20" t="s">
        <v>13</v>
      </c>
      <c r="EJ24" s="20">
        <v>26.923999040997359</v>
      </c>
      <c r="EK24" s="20" t="s">
        <v>13</v>
      </c>
      <c r="EL24" s="20" t="s">
        <v>13</v>
      </c>
      <c r="EM24" s="20"/>
      <c r="EN24" s="20"/>
      <c r="EO24" s="23"/>
      <c r="EP24" s="20"/>
      <c r="EQ24" s="20"/>
      <c r="ER24" s="24">
        <v>694.43659814704358</v>
      </c>
      <c r="ES24" s="24">
        <v>692.57891749461464</v>
      </c>
      <c r="ET24" s="20"/>
      <c r="EU24" s="20"/>
      <c r="EV24" s="20">
        <v>694.43659814704358</v>
      </c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13"/>
    </row>
    <row r="25" spans="1:163" s="9" customFormat="1" x14ac:dyDescent="0.2">
      <c r="A25" s="33" t="s">
        <v>33</v>
      </c>
      <c r="B25" s="20" t="s">
        <v>13</v>
      </c>
      <c r="C25" s="20" t="s">
        <v>13</v>
      </c>
      <c r="D25" s="20">
        <v>20.894528063930046</v>
      </c>
      <c r="F25" s="20">
        <v>198.85174369737825</v>
      </c>
      <c r="G25" s="20">
        <v>197.66440185065204</v>
      </c>
      <c r="I25" s="20" t="s">
        <v>13</v>
      </c>
      <c r="J25" s="21">
        <v>831.23689727463307</v>
      </c>
      <c r="K25" s="20" t="s">
        <v>13</v>
      </c>
      <c r="L25" s="20" t="s">
        <v>13</v>
      </c>
      <c r="M25" s="20">
        <v>239.13182831349795</v>
      </c>
      <c r="N25" s="20">
        <v>212.33388351282792</v>
      </c>
      <c r="O25" s="21">
        <v>253.85761326027628</v>
      </c>
      <c r="P25" s="20">
        <v>2368.5398251239039</v>
      </c>
      <c r="Q25" s="20">
        <v>398.61632376215238</v>
      </c>
      <c r="R25" s="20" t="s">
        <v>13</v>
      </c>
      <c r="S25" s="20" t="s">
        <v>13</v>
      </c>
      <c r="T25" s="20" t="s">
        <v>13</v>
      </c>
      <c r="U25" s="20">
        <v>55.255406102061066</v>
      </c>
      <c r="V25" s="20">
        <v>112.03448011801342</v>
      </c>
      <c r="W25" s="20">
        <v>342.9989855979909</v>
      </c>
      <c r="X25" s="20">
        <v>308.02893309222424</v>
      </c>
      <c r="Y25" s="22"/>
      <c r="Z25" s="20" t="s">
        <v>13</v>
      </c>
      <c r="AA25" s="20" t="s">
        <v>13</v>
      </c>
      <c r="AB25" s="20">
        <v>240.76923076923075</v>
      </c>
      <c r="AC25" s="20" t="s">
        <v>13</v>
      </c>
      <c r="AD25" s="20">
        <v>2996.1556943776982</v>
      </c>
      <c r="AE25" s="20" t="s">
        <v>13</v>
      </c>
      <c r="AF25" s="20" t="s">
        <v>13</v>
      </c>
      <c r="AG25" s="20">
        <v>158.27338129496403</v>
      </c>
      <c r="AH25" s="20">
        <v>464.62264150943395</v>
      </c>
      <c r="AI25" s="20">
        <v>1787.2418662230655</v>
      </c>
      <c r="AJ25" s="20" t="s">
        <v>13</v>
      </c>
      <c r="AK25" s="20" t="s">
        <v>13</v>
      </c>
      <c r="AL25" s="20">
        <v>92.787223080886136</v>
      </c>
      <c r="AM25" s="20" t="s">
        <v>13</v>
      </c>
      <c r="AN25" s="20" t="s">
        <v>13</v>
      </c>
      <c r="AO25" s="20" t="s">
        <v>13</v>
      </c>
      <c r="AP25" s="20" t="s">
        <v>13</v>
      </c>
      <c r="AQ25" s="20">
        <v>399.20092851540943</v>
      </c>
      <c r="AR25" s="20">
        <v>68.1214000886132</v>
      </c>
      <c r="AS25" s="20" t="s">
        <v>13</v>
      </c>
      <c r="AT25" s="20" t="s">
        <v>13</v>
      </c>
      <c r="AU25" s="20" t="s">
        <v>13</v>
      </c>
      <c r="AV25" s="20">
        <v>58.128078817734</v>
      </c>
      <c r="AW25" s="20">
        <v>44.227642276422756</v>
      </c>
      <c r="AX25" s="20" t="s">
        <v>13</v>
      </c>
      <c r="AY25" s="20" t="s">
        <v>13</v>
      </c>
      <c r="AZ25" s="20" t="s">
        <v>13</v>
      </c>
      <c r="BA25" s="20" t="s">
        <v>13</v>
      </c>
      <c r="BB25" s="22">
        <v>1578.0948431423094</v>
      </c>
      <c r="BC25" s="20">
        <v>156.07843151975564</v>
      </c>
      <c r="BE25" s="20" t="s">
        <v>13</v>
      </c>
      <c r="BF25" s="20">
        <v>112.04516185939843</v>
      </c>
      <c r="BG25" s="20" t="s">
        <v>13</v>
      </c>
      <c r="BH25" s="20" t="s">
        <v>13</v>
      </c>
      <c r="BI25" s="20">
        <v>10.526315789473685</v>
      </c>
      <c r="BJ25" s="20">
        <v>210.77680751562306</v>
      </c>
      <c r="BK25" s="20" t="s">
        <v>13</v>
      </c>
      <c r="BL25" s="20" t="s">
        <v>13</v>
      </c>
      <c r="BM25" s="20">
        <v>296.69421487603307</v>
      </c>
      <c r="BN25" s="20" t="s">
        <v>13</v>
      </c>
      <c r="BO25" s="20" t="s">
        <v>13</v>
      </c>
      <c r="BP25" s="20">
        <v>759.8891352549889</v>
      </c>
      <c r="BQ25" s="20">
        <v>1711.4661654135336</v>
      </c>
      <c r="BR25" s="22">
        <v>243.53176354526335</v>
      </c>
      <c r="BS25" s="20">
        <v>381.82510273972605</v>
      </c>
      <c r="BT25" s="20">
        <v>2102.0152613746654</v>
      </c>
      <c r="BU25" s="20" t="s">
        <v>13</v>
      </c>
      <c r="BV25" s="20">
        <v>1295.2008817923361</v>
      </c>
      <c r="BW25" s="20">
        <v>91.030104443989359</v>
      </c>
      <c r="BY25" s="20" t="s">
        <v>13</v>
      </c>
      <c r="CB25" s="20" t="s">
        <v>13</v>
      </c>
      <c r="CC25" s="20" t="s">
        <v>13</v>
      </c>
      <c r="CD25" s="20" t="s">
        <v>13</v>
      </c>
      <c r="CE25" s="20">
        <v>255.26590198123046</v>
      </c>
      <c r="CF25" s="20">
        <v>4810.3647109701596</v>
      </c>
      <c r="CG25" s="20">
        <v>447.66981241989976</v>
      </c>
      <c r="CH25" s="20" t="s">
        <v>13</v>
      </c>
      <c r="CI25" s="20">
        <v>2.395833333333333</v>
      </c>
      <c r="CJ25" s="20">
        <v>112.349453388858</v>
      </c>
      <c r="CK25" s="20" t="s">
        <v>13</v>
      </c>
      <c r="CL25" s="20" t="s">
        <v>13</v>
      </c>
      <c r="CM25" s="20">
        <v>975.8847512911118</v>
      </c>
      <c r="CN25" s="20" t="s">
        <v>13</v>
      </c>
      <c r="CO25" s="20" t="s">
        <v>13</v>
      </c>
      <c r="CP25" s="20">
        <v>112.16931216931218</v>
      </c>
      <c r="CQ25" s="20">
        <v>164.82942478875785</v>
      </c>
      <c r="CR25" s="20">
        <v>4840.422679468722</v>
      </c>
      <c r="CS25" s="20" t="s">
        <v>13</v>
      </c>
      <c r="CT25" s="20" t="s">
        <v>13</v>
      </c>
      <c r="CU25" s="20" t="s">
        <v>13</v>
      </c>
      <c r="CV25" s="20">
        <v>173.33060936040238</v>
      </c>
      <c r="CW25" s="20" t="s">
        <v>13</v>
      </c>
      <c r="CZ25" s="20">
        <v>1112.1498492919852</v>
      </c>
      <c r="DA25" s="20">
        <v>622.21843294398491</v>
      </c>
      <c r="DB25" s="20">
        <v>151.20967741935482</v>
      </c>
      <c r="DC25" s="20" t="s">
        <v>13</v>
      </c>
      <c r="DD25" s="20" t="s">
        <v>13</v>
      </c>
      <c r="DE25" s="20" t="s">
        <v>13</v>
      </c>
      <c r="DF25" s="20" t="s">
        <v>13</v>
      </c>
      <c r="DG25" s="20" t="s">
        <v>13</v>
      </c>
      <c r="DH25" s="20" t="s">
        <v>13</v>
      </c>
      <c r="DI25" s="20" t="s">
        <v>13</v>
      </c>
      <c r="DJ25" s="20" t="s">
        <v>13</v>
      </c>
      <c r="DK25" s="20">
        <v>2069.499829098781</v>
      </c>
      <c r="DL25" s="20">
        <v>695.68440570158555</v>
      </c>
      <c r="DM25" s="20">
        <v>49.66742880897943</v>
      </c>
      <c r="DN25" s="20">
        <v>559.52120317928711</v>
      </c>
      <c r="DO25" s="20" t="s">
        <v>13</v>
      </c>
      <c r="DP25" s="20" t="s">
        <v>13</v>
      </c>
      <c r="DQ25" s="20" t="s">
        <v>13</v>
      </c>
      <c r="DR25" s="20" t="s">
        <v>13</v>
      </c>
      <c r="DS25" s="20">
        <v>476.36295743091858</v>
      </c>
      <c r="DT25" s="20" t="s">
        <v>13</v>
      </c>
      <c r="DU25" s="20" t="s">
        <v>13</v>
      </c>
      <c r="DV25" s="20">
        <v>313.79106826677162</v>
      </c>
      <c r="DW25" s="22">
        <v>590.59356323545785</v>
      </c>
      <c r="DX25" s="20">
        <v>11663.60655737705</v>
      </c>
      <c r="DY25" s="20" t="s">
        <v>13</v>
      </c>
      <c r="DZ25" s="20">
        <v>59.002329149929054</v>
      </c>
      <c r="EA25" s="20">
        <v>308.35609599024474</v>
      </c>
      <c r="EB25" s="20">
        <v>276.77252736041817</v>
      </c>
      <c r="EC25" s="20">
        <v>232.89829149047594</v>
      </c>
      <c r="ED25" s="20">
        <v>317.15569719924997</v>
      </c>
      <c r="EE25" s="20" t="s">
        <v>13</v>
      </c>
      <c r="EF25" s="20" t="s">
        <v>13</v>
      </c>
      <c r="EG25" s="20">
        <v>3646.0751714554667</v>
      </c>
      <c r="EH25" s="22" t="s">
        <v>13</v>
      </c>
      <c r="EI25" s="20" t="s">
        <v>13</v>
      </c>
      <c r="EJ25" s="20">
        <v>53.604822413261644</v>
      </c>
      <c r="EK25" s="20" t="s">
        <v>13</v>
      </c>
      <c r="EL25" s="20" t="s">
        <v>13</v>
      </c>
      <c r="EM25" s="20"/>
      <c r="EN25" s="20"/>
      <c r="EO25" s="23"/>
      <c r="EP25" s="20"/>
      <c r="EQ25" s="20"/>
      <c r="ER25" s="24">
        <v>873.2968675464856</v>
      </c>
      <c r="ES25" s="24">
        <v>872.58705195570269</v>
      </c>
      <c r="ET25" s="20"/>
      <c r="EU25" s="20"/>
      <c r="EV25" s="20">
        <v>873.2968675464856</v>
      </c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13"/>
    </row>
    <row r="26" spans="1:163" s="9" customFormat="1" ht="13.5" thickBot="1" x14ac:dyDescent="0.25">
      <c r="A26" s="16"/>
      <c r="B26" s="13"/>
      <c r="C26" s="13"/>
      <c r="D26" s="13"/>
      <c r="E26" s="13"/>
      <c r="F26" s="13"/>
      <c r="G26" s="13"/>
      <c r="H26" s="13"/>
      <c r="I26" s="13"/>
      <c r="J26" s="25"/>
      <c r="K26" s="13"/>
      <c r="L26" s="13"/>
      <c r="M26" s="13"/>
      <c r="N26" s="13"/>
      <c r="O26" s="25"/>
      <c r="P26" s="13"/>
      <c r="Q26" s="13"/>
      <c r="R26" s="13"/>
      <c r="S26" s="13"/>
      <c r="T26" s="13"/>
      <c r="U26" s="13"/>
      <c r="V26" s="13"/>
      <c r="W26" s="13"/>
      <c r="X26" s="13"/>
      <c r="Y26" s="25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>
        <v>1968</v>
      </c>
      <c r="AZ26" s="13"/>
      <c r="BA26" s="13"/>
      <c r="BB26" s="25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25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25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25"/>
      <c r="EI26" s="13"/>
      <c r="EJ26" s="13"/>
      <c r="EK26" s="13"/>
      <c r="EL26" s="13"/>
      <c r="EM26" s="13"/>
      <c r="EN26" s="13"/>
      <c r="EO26" s="34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</row>
    <row r="27" spans="1:163" s="9" customFormat="1" ht="13.5" thickTop="1" x14ac:dyDescent="0.2">
      <c r="A27" s="12" t="s">
        <v>34</v>
      </c>
      <c r="B27" s="11"/>
      <c r="C27" s="11"/>
      <c r="D27" s="11"/>
      <c r="E27" s="11"/>
      <c r="F27" s="11"/>
      <c r="G27" s="11"/>
      <c r="H27" s="11"/>
      <c r="I27" s="11"/>
      <c r="J27" s="12"/>
      <c r="K27" s="11"/>
      <c r="L27" s="11"/>
      <c r="M27" s="11"/>
      <c r="N27" s="11"/>
      <c r="O27" s="12"/>
      <c r="P27" s="11"/>
      <c r="Q27" s="11"/>
      <c r="R27" s="11"/>
      <c r="S27" s="11"/>
      <c r="T27" s="11"/>
      <c r="U27" s="11"/>
      <c r="V27" s="11"/>
      <c r="W27" s="11"/>
      <c r="X27" s="11"/>
      <c r="Y27" s="12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>
        <v>1988</v>
      </c>
      <c r="AZ27" s="11"/>
      <c r="BA27" s="11"/>
      <c r="BB27" s="12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2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2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2"/>
      <c r="EI27" s="11"/>
      <c r="EJ27" s="11"/>
      <c r="EK27" s="11"/>
      <c r="EL27" s="11"/>
      <c r="EM27" s="11"/>
      <c r="EN27" s="11"/>
      <c r="EO27" s="11"/>
      <c r="EP27" s="11"/>
      <c r="EQ27" s="11"/>
      <c r="ER27" s="12" t="s">
        <v>3</v>
      </c>
      <c r="ES27" s="12" t="s">
        <v>3</v>
      </c>
      <c r="ET27" s="11"/>
      <c r="EU27" s="11"/>
      <c r="EV27" s="11"/>
      <c r="EW27" s="11"/>
      <c r="EX27" s="11"/>
      <c r="EY27" s="11"/>
      <c r="EZ27" s="11"/>
      <c r="FA27" s="11"/>
      <c r="FB27" s="13"/>
      <c r="FC27" s="13"/>
      <c r="FD27" s="13"/>
      <c r="FE27" s="13"/>
      <c r="FF27" s="13"/>
      <c r="FG27" s="13"/>
    </row>
    <row r="28" spans="1:163" s="9" customFormat="1" x14ac:dyDescent="0.2">
      <c r="A28" s="14" t="s">
        <v>4</v>
      </c>
      <c r="B28" s="14" t="s">
        <v>35</v>
      </c>
      <c r="C28" s="14" t="s">
        <v>36</v>
      </c>
      <c r="D28" s="14" t="s">
        <v>36</v>
      </c>
      <c r="E28" s="14" t="s">
        <v>36</v>
      </c>
      <c r="F28" s="14" t="s">
        <v>36</v>
      </c>
      <c r="G28" s="14" t="s">
        <v>36</v>
      </c>
      <c r="H28" s="14" t="s">
        <v>37</v>
      </c>
      <c r="I28" s="14" t="s">
        <v>38</v>
      </c>
      <c r="J28" s="14" t="s">
        <v>38</v>
      </c>
      <c r="K28" s="14" t="s">
        <v>38</v>
      </c>
      <c r="L28" s="14" t="s">
        <v>39</v>
      </c>
      <c r="M28" s="14" t="s">
        <v>39</v>
      </c>
      <c r="N28" s="14" t="s">
        <v>39</v>
      </c>
      <c r="O28" s="14" t="s">
        <v>39</v>
      </c>
      <c r="P28" s="14" t="s">
        <v>39</v>
      </c>
      <c r="Q28" s="14" t="s">
        <v>40</v>
      </c>
      <c r="R28" s="14" t="s">
        <v>41</v>
      </c>
      <c r="S28" s="14" t="s">
        <v>42</v>
      </c>
      <c r="T28" s="14" t="s">
        <v>43</v>
      </c>
      <c r="U28" s="14" t="s">
        <v>44</v>
      </c>
      <c r="V28" s="14" t="s">
        <v>45</v>
      </c>
      <c r="W28" s="14" t="s">
        <v>45</v>
      </c>
      <c r="X28" s="14" t="s">
        <v>46</v>
      </c>
      <c r="Y28" s="14" t="s">
        <v>46</v>
      </c>
      <c r="Z28" s="14" t="s">
        <v>47</v>
      </c>
      <c r="AA28" s="14" t="s">
        <v>47</v>
      </c>
      <c r="AB28" s="14" t="s">
        <v>47</v>
      </c>
      <c r="AC28" s="14" t="s">
        <v>48</v>
      </c>
      <c r="AD28" s="14" t="s">
        <v>49</v>
      </c>
      <c r="AE28" s="14" t="s">
        <v>50</v>
      </c>
      <c r="AF28" s="14" t="s">
        <v>50</v>
      </c>
      <c r="AG28" s="14" t="s">
        <v>50</v>
      </c>
      <c r="AH28" s="14" t="s">
        <v>50</v>
      </c>
      <c r="AI28" s="14" t="s">
        <v>50</v>
      </c>
      <c r="AJ28" s="14" t="s">
        <v>51</v>
      </c>
      <c r="AK28" s="14" t="s">
        <v>52</v>
      </c>
      <c r="AL28" s="14" t="s">
        <v>53</v>
      </c>
      <c r="AM28" s="14" t="s">
        <v>54</v>
      </c>
      <c r="AN28" s="14" t="s">
        <v>55</v>
      </c>
      <c r="AO28" s="14" t="s">
        <v>55</v>
      </c>
      <c r="AP28" s="14" t="s">
        <v>55</v>
      </c>
      <c r="AQ28" s="14" t="s">
        <v>55</v>
      </c>
      <c r="AR28" s="14" t="s">
        <v>56</v>
      </c>
      <c r="AS28" s="14" t="s">
        <v>56</v>
      </c>
      <c r="AT28" s="14" t="s">
        <v>57</v>
      </c>
      <c r="AU28" s="14" t="s">
        <v>57</v>
      </c>
      <c r="AV28" s="14" t="s">
        <v>58</v>
      </c>
      <c r="AW28" s="14" t="s">
        <v>58</v>
      </c>
      <c r="AX28" s="14" t="s">
        <v>59</v>
      </c>
      <c r="AY28" s="14" t="s">
        <v>60</v>
      </c>
      <c r="AZ28" s="14" t="s">
        <v>60</v>
      </c>
      <c r="BA28" s="14" t="s">
        <v>61</v>
      </c>
      <c r="BB28" s="14" t="s">
        <v>62</v>
      </c>
      <c r="BC28" s="14" t="s">
        <v>63</v>
      </c>
      <c r="BD28" s="14" t="s">
        <v>63</v>
      </c>
      <c r="BE28" s="14" t="s">
        <v>64</v>
      </c>
      <c r="BF28" s="14" t="s">
        <v>64</v>
      </c>
      <c r="BG28" s="14" t="s">
        <v>64</v>
      </c>
      <c r="BH28" s="14" t="s">
        <v>65</v>
      </c>
      <c r="BI28" s="14" t="s">
        <v>65</v>
      </c>
      <c r="BJ28" s="14" t="s">
        <v>65</v>
      </c>
      <c r="BK28" s="14" t="s">
        <v>66</v>
      </c>
      <c r="BL28" s="14" t="s">
        <v>67</v>
      </c>
      <c r="BM28" s="14" t="s">
        <v>68</v>
      </c>
      <c r="BN28" s="14" t="s">
        <v>68</v>
      </c>
      <c r="BO28" s="14" t="s">
        <v>69</v>
      </c>
      <c r="BP28" s="14" t="s">
        <v>69</v>
      </c>
      <c r="BQ28" s="14" t="s">
        <v>70</v>
      </c>
      <c r="BR28" s="14" t="s">
        <v>71</v>
      </c>
      <c r="BS28" s="14" t="s">
        <v>72</v>
      </c>
      <c r="BT28" s="14" t="s">
        <v>73</v>
      </c>
      <c r="BU28" s="14" t="s">
        <v>74</v>
      </c>
      <c r="BV28" s="14" t="s">
        <v>75</v>
      </c>
      <c r="BW28" s="14" t="s">
        <v>76</v>
      </c>
      <c r="BX28" s="14" t="s">
        <v>77</v>
      </c>
      <c r="BY28" s="14" t="s">
        <v>78</v>
      </c>
      <c r="BZ28" s="14" t="s">
        <v>79</v>
      </c>
      <c r="CA28" s="14" t="s">
        <v>80</v>
      </c>
      <c r="CB28" s="14" t="s">
        <v>81</v>
      </c>
      <c r="CC28" s="14" t="s">
        <v>82</v>
      </c>
      <c r="CD28" s="14" t="s">
        <v>82</v>
      </c>
      <c r="CE28" s="14" t="s">
        <v>82</v>
      </c>
      <c r="CF28" s="14" t="s">
        <v>82</v>
      </c>
      <c r="CG28" s="14" t="s">
        <v>83</v>
      </c>
      <c r="CH28" s="14" t="s">
        <v>84</v>
      </c>
      <c r="CI28" s="14" t="s">
        <v>85</v>
      </c>
      <c r="CJ28" s="14" t="s">
        <v>85</v>
      </c>
      <c r="CK28" s="14" t="s">
        <v>86</v>
      </c>
      <c r="CL28" s="14" t="s">
        <v>87</v>
      </c>
      <c r="CM28" s="14" t="s">
        <v>87</v>
      </c>
      <c r="CN28" s="14" t="s">
        <v>87</v>
      </c>
      <c r="CO28" s="14" t="s">
        <v>88</v>
      </c>
      <c r="CP28" s="14" t="s">
        <v>89</v>
      </c>
      <c r="CQ28" s="14" t="s">
        <v>89</v>
      </c>
      <c r="CR28" s="14" t="s">
        <v>90</v>
      </c>
      <c r="CS28" s="14" t="s">
        <v>90</v>
      </c>
      <c r="CT28" s="14" t="s">
        <v>91</v>
      </c>
      <c r="CU28" s="14" t="s">
        <v>91</v>
      </c>
      <c r="CV28" s="14" t="s">
        <v>91</v>
      </c>
      <c r="CW28" s="14" t="s">
        <v>91</v>
      </c>
      <c r="CX28" s="14" t="s">
        <v>91</v>
      </c>
      <c r="CY28" s="14" t="s">
        <v>91</v>
      </c>
      <c r="CZ28" s="14" t="s">
        <v>92</v>
      </c>
      <c r="DA28" s="14" t="s">
        <v>93</v>
      </c>
      <c r="DB28" s="14" t="s">
        <v>94</v>
      </c>
      <c r="DC28" s="14" t="s">
        <v>95</v>
      </c>
      <c r="DD28" s="14" t="s">
        <v>95</v>
      </c>
      <c r="DE28" s="14" t="s">
        <v>96</v>
      </c>
      <c r="DF28" s="14" t="s">
        <v>96</v>
      </c>
      <c r="DG28" s="14" t="s">
        <v>97</v>
      </c>
      <c r="DH28" s="14" t="s">
        <v>98</v>
      </c>
      <c r="DI28" s="14" t="s">
        <v>98</v>
      </c>
      <c r="DJ28" s="14" t="s">
        <v>99</v>
      </c>
      <c r="DK28" s="14" t="s">
        <v>100</v>
      </c>
      <c r="DL28" s="14" t="s">
        <v>101</v>
      </c>
      <c r="DM28" s="14" t="s">
        <v>102</v>
      </c>
      <c r="DN28" s="14" t="s">
        <v>103</v>
      </c>
      <c r="DO28" s="14" t="s">
        <v>104</v>
      </c>
      <c r="DP28" s="14" t="s">
        <v>105</v>
      </c>
      <c r="DQ28" s="14" t="s">
        <v>106</v>
      </c>
      <c r="DR28" s="14" t="s">
        <v>107</v>
      </c>
      <c r="DS28" s="14" t="s">
        <v>108</v>
      </c>
      <c r="DT28" s="14" t="s">
        <v>109</v>
      </c>
      <c r="DU28" s="14" t="s">
        <v>109</v>
      </c>
      <c r="DV28" s="14" t="s">
        <v>109</v>
      </c>
      <c r="DW28" s="14" t="s">
        <v>109</v>
      </c>
      <c r="DX28" s="14" t="s">
        <v>109</v>
      </c>
      <c r="DY28" s="14" t="s">
        <v>110</v>
      </c>
      <c r="DZ28" s="14" t="s">
        <v>5</v>
      </c>
      <c r="EA28" s="14" t="s">
        <v>5</v>
      </c>
      <c r="EB28" s="14" t="s">
        <v>5</v>
      </c>
      <c r="EC28" s="14" t="s">
        <v>5</v>
      </c>
      <c r="ED28" s="14" t="s">
        <v>5</v>
      </c>
      <c r="EE28" s="14" t="s">
        <v>111</v>
      </c>
      <c r="EF28" s="14" t="s">
        <v>111</v>
      </c>
      <c r="EG28" s="14" t="s">
        <v>111</v>
      </c>
      <c r="EH28" s="14" t="s">
        <v>112</v>
      </c>
      <c r="EI28" s="14" t="s">
        <v>113</v>
      </c>
      <c r="EJ28" s="14" t="s">
        <v>114</v>
      </c>
      <c r="EK28" s="14" t="s">
        <v>114</v>
      </c>
      <c r="EL28" s="14" t="s">
        <v>115</v>
      </c>
      <c r="EM28" s="14"/>
      <c r="EN28" s="14" t="s">
        <v>6</v>
      </c>
      <c r="EO28" s="14" t="s">
        <v>7</v>
      </c>
      <c r="EP28" s="14"/>
      <c r="EQ28" s="14"/>
      <c r="ER28" s="14" t="s">
        <v>6</v>
      </c>
      <c r="ES28" s="14" t="s">
        <v>116</v>
      </c>
      <c r="ET28" s="14"/>
      <c r="EU28" s="14"/>
      <c r="EV28" s="14"/>
      <c r="EW28" s="14"/>
      <c r="EX28" s="14"/>
      <c r="EY28" s="14" t="s">
        <v>117</v>
      </c>
      <c r="EZ28" s="14"/>
      <c r="FA28" s="14"/>
      <c r="FB28" s="15"/>
      <c r="FC28" s="15"/>
      <c r="FD28" s="15"/>
      <c r="FE28" s="15"/>
      <c r="FF28" s="16"/>
      <c r="FG28" s="16"/>
    </row>
    <row r="29" spans="1:163" s="9" customFormat="1" ht="13.5" thickBot="1" x14ac:dyDescent="0.25">
      <c r="A29" s="17" t="s">
        <v>9</v>
      </c>
      <c r="B29" s="17">
        <v>1991</v>
      </c>
      <c r="C29" s="17">
        <v>1828</v>
      </c>
      <c r="D29" s="17">
        <v>1890</v>
      </c>
      <c r="E29" s="17">
        <v>1951</v>
      </c>
      <c r="F29" s="17">
        <v>1982</v>
      </c>
      <c r="G29" s="17">
        <v>2001</v>
      </c>
      <c r="H29" s="17">
        <v>1914</v>
      </c>
      <c r="I29" s="17">
        <v>1875</v>
      </c>
      <c r="J29" s="17">
        <v>1931</v>
      </c>
      <c r="K29" s="17">
        <v>1979</v>
      </c>
      <c r="L29" s="17">
        <v>1826</v>
      </c>
      <c r="M29" s="17">
        <v>1897</v>
      </c>
      <c r="N29" s="17">
        <v>1931</v>
      </c>
      <c r="O29" s="17">
        <v>1961</v>
      </c>
      <c r="P29" s="17">
        <v>1983</v>
      </c>
      <c r="Q29" s="17">
        <v>1932</v>
      </c>
      <c r="R29" s="17">
        <v>1983</v>
      </c>
      <c r="S29" s="17">
        <v>1985</v>
      </c>
      <c r="T29" s="17">
        <v>1981</v>
      </c>
      <c r="U29" s="17">
        <v>1828</v>
      </c>
      <c r="V29" s="17">
        <v>1822</v>
      </c>
      <c r="W29" s="17">
        <v>1880</v>
      </c>
      <c r="X29" s="17">
        <v>1921</v>
      </c>
      <c r="Y29" s="17">
        <v>1939</v>
      </c>
      <c r="Z29" s="17">
        <v>1826</v>
      </c>
      <c r="AA29" s="17">
        <v>1880</v>
      </c>
      <c r="AB29" s="17">
        <v>1932</v>
      </c>
      <c r="AC29" s="17">
        <v>1983</v>
      </c>
      <c r="AD29" s="17">
        <v>1976</v>
      </c>
      <c r="AE29" s="17">
        <v>1874</v>
      </c>
      <c r="AF29" s="17">
        <v>1895</v>
      </c>
      <c r="AG29" s="17">
        <v>1932</v>
      </c>
      <c r="AH29" s="17">
        <v>1962</v>
      </c>
      <c r="AI29" s="17">
        <v>1981</v>
      </c>
      <c r="AJ29" s="17">
        <v>2000</v>
      </c>
      <c r="AK29" s="17">
        <v>1983</v>
      </c>
      <c r="AL29" s="17">
        <v>1933</v>
      </c>
      <c r="AM29" s="17">
        <v>1938</v>
      </c>
      <c r="AN29" s="17">
        <v>1872</v>
      </c>
      <c r="AO29" s="17">
        <v>1908</v>
      </c>
      <c r="AP29" s="17">
        <v>1931</v>
      </c>
      <c r="AQ29" s="17">
        <v>1982</v>
      </c>
      <c r="AR29" s="17">
        <v>1929</v>
      </c>
      <c r="AS29" s="17">
        <v>1982</v>
      </c>
      <c r="AT29" s="17">
        <v>1876</v>
      </c>
      <c r="AU29" s="17">
        <v>1984</v>
      </c>
      <c r="AV29" s="17">
        <v>1921</v>
      </c>
      <c r="AW29" s="17">
        <v>1932</v>
      </c>
      <c r="AX29" s="17">
        <v>1991</v>
      </c>
      <c r="AY29" s="17">
        <v>1978</v>
      </c>
      <c r="AZ29" s="17">
        <v>1999</v>
      </c>
      <c r="BA29" s="17">
        <v>1986</v>
      </c>
      <c r="BB29" s="17">
        <v>1932</v>
      </c>
      <c r="BC29" s="17">
        <v>1966</v>
      </c>
      <c r="BD29" s="17">
        <v>1987</v>
      </c>
      <c r="BE29" s="17">
        <v>1826</v>
      </c>
      <c r="BF29" s="17">
        <v>1894</v>
      </c>
      <c r="BG29" s="17">
        <v>1932</v>
      </c>
      <c r="BH29" s="17">
        <v>1876</v>
      </c>
      <c r="BI29" s="17">
        <v>1933</v>
      </c>
      <c r="BJ29" s="17">
        <v>1986</v>
      </c>
      <c r="BK29" s="17">
        <v>1985</v>
      </c>
      <c r="BL29" s="17">
        <v>1983</v>
      </c>
      <c r="BM29" s="17">
        <v>1952</v>
      </c>
      <c r="BN29" s="17">
        <v>1982</v>
      </c>
      <c r="BO29" s="17">
        <v>1873</v>
      </c>
      <c r="BP29" s="17">
        <v>1980</v>
      </c>
      <c r="BQ29" s="17">
        <v>1932</v>
      </c>
      <c r="BR29" s="17">
        <v>1958</v>
      </c>
      <c r="BS29" s="17">
        <v>1998</v>
      </c>
      <c r="BT29" s="17">
        <v>1940</v>
      </c>
      <c r="BU29" s="17">
        <v>1978</v>
      </c>
      <c r="BV29" s="17">
        <v>1942</v>
      </c>
      <c r="BW29" s="17">
        <v>1989</v>
      </c>
      <c r="BX29" s="17">
        <v>1994</v>
      </c>
      <c r="BY29" s="17">
        <v>1980</v>
      </c>
      <c r="BZ29" s="17">
        <v>1981</v>
      </c>
      <c r="CA29" s="17">
        <v>1982</v>
      </c>
      <c r="CB29" s="17">
        <v>1992</v>
      </c>
      <c r="CC29" s="17">
        <v>1828</v>
      </c>
      <c r="CD29" s="17">
        <v>1914</v>
      </c>
      <c r="CE29" s="17">
        <v>1928</v>
      </c>
      <c r="CF29" s="17">
        <v>1982</v>
      </c>
      <c r="CG29" s="17">
        <v>1983</v>
      </c>
      <c r="CH29" s="17">
        <v>2002</v>
      </c>
      <c r="CI29" s="17">
        <v>1932</v>
      </c>
      <c r="CJ29" s="17">
        <v>1983</v>
      </c>
      <c r="CK29" s="17">
        <v>1982</v>
      </c>
      <c r="CL29" s="17">
        <v>1987</v>
      </c>
      <c r="CM29" s="17">
        <v>1987</v>
      </c>
      <c r="CN29" s="17">
        <v>2004</v>
      </c>
      <c r="CO29" s="17">
        <v>1998</v>
      </c>
      <c r="CP29" s="17">
        <v>1932</v>
      </c>
      <c r="CQ29" s="17">
        <v>1983</v>
      </c>
      <c r="CR29" s="17">
        <v>1986</v>
      </c>
      <c r="CS29" s="17">
        <v>2003</v>
      </c>
      <c r="CT29" s="17">
        <v>1828</v>
      </c>
      <c r="CU29" s="17">
        <v>1876</v>
      </c>
      <c r="CV29" s="17">
        <v>1930</v>
      </c>
      <c r="CW29" s="17">
        <v>1969</v>
      </c>
      <c r="CX29" s="17">
        <v>1976</v>
      </c>
      <c r="CY29" s="17">
        <v>1982</v>
      </c>
      <c r="CZ29" s="17">
        <v>1983</v>
      </c>
      <c r="DA29" s="17">
        <v>1936</v>
      </c>
      <c r="DB29" s="17">
        <v>1892</v>
      </c>
      <c r="DC29" s="17">
        <v>1933</v>
      </c>
      <c r="DD29" s="17">
        <v>1981</v>
      </c>
      <c r="DE29" s="17">
        <v>1839</v>
      </c>
      <c r="DF29" s="17">
        <v>1885</v>
      </c>
      <c r="DG29" s="17">
        <v>1987</v>
      </c>
      <c r="DH29" s="17">
        <v>1981</v>
      </c>
      <c r="DI29" s="17">
        <v>1990</v>
      </c>
      <c r="DJ29" s="17">
        <v>2000</v>
      </c>
      <c r="DK29" s="17">
        <v>1983</v>
      </c>
      <c r="DL29" s="17">
        <v>1985</v>
      </c>
      <c r="DM29" s="17">
        <v>1877</v>
      </c>
      <c r="DN29" s="17">
        <v>1979</v>
      </c>
      <c r="DO29" s="17">
        <v>1979</v>
      </c>
      <c r="DP29" s="17">
        <v>1979</v>
      </c>
      <c r="DQ29" s="17">
        <v>1980</v>
      </c>
      <c r="DR29" s="17">
        <v>1988</v>
      </c>
      <c r="DS29" s="17">
        <v>1979</v>
      </c>
      <c r="DT29" s="17">
        <v>1876</v>
      </c>
      <c r="DU29" s="17">
        <v>1915</v>
      </c>
      <c r="DV29" s="17">
        <v>1940</v>
      </c>
      <c r="DW29" s="17">
        <v>1956</v>
      </c>
      <c r="DX29" s="17">
        <v>1978</v>
      </c>
      <c r="DY29" s="17">
        <v>1981</v>
      </c>
      <c r="DZ29" s="17">
        <v>1876</v>
      </c>
      <c r="EA29" s="17">
        <v>1891</v>
      </c>
      <c r="EB29" s="17">
        <v>1915</v>
      </c>
      <c r="EC29" s="17">
        <v>1933</v>
      </c>
      <c r="ED29" s="17">
        <v>1983</v>
      </c>
      <c r="EE29" s="17">
        <v>1826</v>
      </c>
      <c r="EF29" s="17">
        <v>1848</v>
      </c>
      <c r="EG29" s="17">
        <v>1983</v>
      </c>
      <c r="EH29" s="17">
        <v>1985</v>
      </c>
      <c r="EI29" s="17">
        <v>1983</v>
      </c>
      <c r="EJ29" s="17">
        <v>1983</v>
      </c>
      <c r="EK29" s="17">
        <v>1984</v>
      </c>
      <c r="EL29" s="17">
        <v>2000</v>
      </c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</row>
    <row r="30" spans="1:163" s="9" customFormat="1" ht="13.5" thickTop="1" x14ac:dyDescent="0.2">
      <c r="A30" s="25" t="s">
        <v>12</v>
      </c>
      <c r="B30" s="35">
        <v>61.180719780343253</v>
      </c>
      <c r="C30" s="35" t="s">
        <v>13</v>
      </c>
      <c r="D30" s="35">
        <v>65.306122448979593</v>
      </c>
      <c r="E30" s="35">
        <v>23275.229357798162</v>
      </c>
      <c r="F30" s="35">
        <v>18.97521975027793</v>
      </c>
      <c r="G30" s="35">
        <v>57.16160485674154</v>
      </c>
      <c r="H30" s="35" t="s">
        <v>13</v>
      </c>
      <c r="I30" s="35">
        <v>36.73153988534871</v>
      </c>
      <c r="J30" s="22">
        <v>5.3797468354430373</v>
      </c>
      <c r="K30" s="35" t="s">
        <v>13</v>
      </c>
      <c r="L30" s="35" t="s">
        <v>13</v>
      </c>
      <c r="M30" s="35">
        <v>56.809042211865922</v>
      </c>
      <c r="N30" s="35">
        <v>91.665064073017135</v>
      </c>
      <c r="O30" s="22">
        <v>17.350349437860828</v>
      </c>
      <c r="P30" s="35">
        <v>13.390187797476468</v>
      </c>
      <c r="Q30" s="35">
        <v>6.2367957449393536</v>
      </c>
      <c r="R30" s="35">
        <v>8.6759699621035473</v>
      </c>
      <c r="S30" s="35">
        <v>17.80782435621812</v>
      </c>
      <c r="T30" s="35">
        <v>15.97358162970024</v>
      </c>
      <c r="U30" s="35">
        <v>63.509263041526623</v>
      </c>
      <c r="V30" s="35">
        <v>47.769742397452134</v>
      </c>
      <c r="W30" s="35">
        <v>44.462720215489114</v>
      </c>
      <c r="X30" s="35" t="s">
        <v>13</v>
      </c>
      <c r="Y30" s="22" t="s">
        <v>13</v>
      </c>
      <c r="Z30" s="35" t="s">
        <v>13</v>
      </c>
      <c r="AA30" s="35" t="s">
        <v>13</v>
      </c>
      <c r="AB30" s="35" t="s">
        <v>13</v>
      </c>
      <c r="AC30" s="35">
        <v>10.427932004758972</v>
      </c>
      <c r="AD30" s="35" t="s">
        <v>13</v>
      </c>
      <c r="AE30" s="35" t="s">
        <v>13</v>
      </c>
      <c r="AF30" s="35" t="s">
        <v>13</v>
      </c>
      <c r="AG30" s="35">
        <v>42.33983286908078</v>
      </c>
      <c r="AH30" s="35">
        <v>73.306595365418886</v>
      </c>
      <c r="AI30" s="35">
        <v>8.704351167694</v>
      </c>
      <c r="AJ30" s="35">
        <v>117.67569226145416</v>
      </c>
      <c r="AK30" s="35">
        <v>12.041087809904772</v>
      </c>
      <c r="AL30" s="35" t="s">
        <v>13</v>
      </c>
      <c r="AM30" s="35">
        <v>70.950227507467261</v>
      </c>
      <c r="AN30" s="35" t="s">
        <v>13</v>
      </c>
      <c r="AO30" s="35">
        <v>97.918572939922797</v>
      </c>
      <c r="AP30" s="35">
        <v>54.819277108433731</v>
      </c>
      <c r="AQ30" s="35">
        <v>18.262651349800286</v>
      </c>
      <c r="AR30" s="35">
        <v>144.92517627135206</v>
      </c>
      <c r="AS30" s="35">
        <v>8.4375398013717238</v>
      </c>
      <c r="AT30" s="35">
        <v>27.311273848646028</v>
      </c>
      <c r="AU30" s="35">
        <v>5.852204988298257</v>
      </c>
      <c r="AV30" s="35" t="s">
        <v>13</v>
      </c>
      <c r="AW30" s="35">
        <v>36.239782016348769</v>
      </c>
      <c r="AX30" s="35">
        <v>18.496350694581647</v>
      </c>
      <c r="AY30" s="35" t="s">
        <v>13</v>
      </c>
      <c r="AZ30" s="35">
        <v>79.202341176188611</v>
      </c>
      <c r="BA30" s="35">
        <v>7.2732672427203688</v>
      </c>
      <c r="BB30" s="22">
        <v>0</v>
      </c>
      <c r="BC30" s="35">
        <v>1.8519411622859898</v>
      </c>
      <c r="BD30" s="35">
        <v>34.639524976317617</v>
      </c>
      <c r="BE30" s="35" t="s">
        <v>13</v>
      </c>
      <c r="BF30" s="35" t="s">
        <v>13</v>
      </c>
      <c r="BG30" s="35">
        <v>5.1055049943826587</v>
      </c>
      <c r="BH30" s="35" t="s">
        <v>13</v>
      </c>
      <c r="BI30" s="35">
        <v>92.063492063492063</v>
      </c>
      <c r="BJ30" s="35">
        <v>10.208730696190079</v>
      </c>
      <c r="BK30" s="35">
        <v>57.842351748047129</v>
      </c>
      <c r="BL30" s="35" t="s">
        <v>13</v>
      </c>
      <c r="BM30" s="36"/>
      <c r="BN30" s="35">
        <v>80.383155397390283</v>
      </c>
      <c r="BO30" s="35" t="s">
        <v>13</v>
      </c>
      <c r="BP30" s="35">
        <v>12.923192957132917</v>
      </c>
      <c r="BQ30" s="35" t="s">
        <v>13</v>
      </c>
      <c r="BR30" s="22">
        <v>4.85503426462836</v>
      </c>
      <c r="BS30" s="35">
        <v>60.943578441400639</v>
      </c>
      <c r="BT30" s="35">
        <v>3234.2652510389817</v>
      </c>
      <c r="BU30" s="35" t="s">
        <v>13</v>
      </c>
      <c r="BV30" s="35">
        <v>113.83322745015849</v>
      </c>
      <c r="BW30" s="35">
        <v>17.589512181286519</v>
      </c>
      <c r="BX30" s="35">
        <v>41.493885227749324</v>
      </c>
      <c r="BY30" s="35">
        <v>30.632811696764069</v>
      </c>
      <c r="BZ30" s="35">
        <v>35.000197057042634</v>
      </c>
      <c r="CA30" s="35">
        <v>6.5202309879522771</v>
      </c>
      <c r="CB30" s="35">
        <v>52.752566550039845</v>
      </c>
      <c r="CC30" s="35" t="s">
        <v>13</v>
      </c>
      <c r="CD30" s="35" t="s">
        <v>13</v>
      </c>
      <c r="CE30" s="35">
        <v>52.247873633049814</v>
      </c>
      <c r="CF30" s="35">
        <v>7.8265120369367409</v>
      </c>
      <c r="CG30" s="35">
        <v>10.913470149605482</v>
      </c>
      <c r="CH30" s="35">
        <v>86.905941029050311</v>
      </c>
      <c r="CI30" s="35">
        <v>245.8333333333334</v>
      </c>
      <c r="CJ30" s="35">
        <v>10.789158725244173</v>
      </c>
      <c r="CK30" s="35">
        <v>9.3044854272005217</v>
      </c>
      <c r="CL30" s="35" t="s">
        <v>13</v>
      </c>
      <c r="CM30" s="35">
        <v>3.1789453018707747</v>
      </c>
      <c r="CN30" s="35">
        <v>85.881000499903408</v>
      </c>
      <c r="CO30" s="35">
        <v>53.214410967675754</v>
      </c>
      <c r="CP30" s="35">
        <v>14.838709677419354</v>
      </c>
      <c r="CQ30" s="35">
        <v>14.543852225396837</v>
      </c>
      <c r="CR30" s="35">
        <v>17.096735487109463</v>
      </c>
      <c r="CS30" s="35">
        <v>60.539242748294178</v>
      </c>
      <c r="CT30" s="35" t="s">
        <v>13</v>
      </c>
      <c r="CU30" s="35" t="s">
        <v>13</v>
      </c>
      <c r="CV30" s="35">
        <v>15.019474490226578</v>
      </c>
      <c r="CW30" s="35" t="s">
        <v>13</v>
      </c>
      <c r="CX30" s="35" t="s">
        <v>13</v>
      </c>
      <c r="CY30" s="35">
        <v>16.496165656654103</v>
      </c>
      <c r="CZ30" s="35">
        <v>8.4683757598324121</v>
      </c>
      <c r="DA30" s="35">
        <v>53.129670592455312</v>
      </c>
      <c r="DB30" s="35">
        <v>60.355029585798817</v>
      </c>
      <c r="DC30" s="35" t="s">
        <v>13</v>
      </c>
      <c r="DD30" s="35" t="s">
        <v>13</v>
      </c>
      <c r="DE30" s="35" t="s">
        <v>13</v>
      </c>
      <c r="DF30" s="35" t="s">
        <v>13</v>
      </c>
      <c r="DG30" s="35">
        <v>41.43880810547477</v>
      </c>
      <c r="DH30" s="35">
        <v>10.036979582248181</v>
      </c>
      <c r="DI30" s="35">
        <v>37.356441895305004</v>
      </c>
      <c r="DJ30" s="35">
        <v>63.160338705271791</v>
      </c>
      <c r="DK30" s="35">
        <v>26.328641461784148</v>
      </c>
      <c r="DL30" s="35">
        <v>32.171387073347859</v>
      </c>
      <c r="DM30" s="35">
        <v>23.511972633979475</v>
      </c>
      <c r="DN30" s="35" t="s">
        <v>13</v>
      </c>
      <c r="DO30" s="35" t="s">
        <v>13</v>
      </c>
      <c r="DP30" s="35" t="s">
        <v>13</v>
      </c>
      <c r="DQ30" s="35">
        <v>4.101234331050744</v>
      </c>
      <c r="DR30" s="35" t="s">
        <v>13</v>
      </c>
      <c r="DS30" s="35" t="s">
        <v>13</v>
      </c>
      <c r="DT30" s="35">
        <v>48.108926600308735</v>
      </c>
      <c r="DU30" s="35" t="s">
        <v>13</v>
      </c>
      <c r="DV30" s="35" t="s">
        <v>13</v>
      </c>
      <c r="DW30" s="22">
        <v>63.833404164895882</v>
      </c>
      <c r="DX30" s="35" t="s">
        <v>13</v>
      </c>
      <c r="DY30" s="35">
        <v>34.804732962627696</v>
      </c>
      <c r="DZ30" s="35" t="s">
        <v>13</v>
      </c>
      <c r="EA30" s="35">
        <v>25.281490019987878</v>
      </c>
      <c r="EB30" s="35">
        <v>83.18868241031474</v>
      </c>
      <c r="EC30" s="35">
        <v>52.155704484438637</v>
      </c>
      <c r="ED30" s="35">
        <v>14.39353674475907</v>
      </c>
      <c r="EE30" s="35">
        <v>45.493468837168543</v>
      </c>
      <c r="EF30" s="35" t="s">
        <v>13</v>
      </c>
      <c r="EG30" s="35">
        <v>10.825599003352828</v>
      </c>
      <c r="EH30" s="22" t="s">
        <v>13</v>
      </c>
      <c r="EI30" s="35">
        <v>8.9084399970153161</v>
      </c>
      <c r="EJ30" s="35">
        <v>28.160710060685123</v>
      </c>
      <c r="EK30" s="35" t="s">
        <v>13</v>
      </c>
      <c r="EL30" s="35">
        <v>89.939013845816859</v>
      </c>
      <c r="EM30" s="35"/>
      <c r="EN30" s="35"/>
      <c r="EO30" s="35"/>
      <c r="EP30" s="35"/>
      <c r="EQ30" s="35"/>
      <c r="ER30" s="35">
        <f t="shared" ref="ER30:ER50" si="3">AVERAGE(B30:EL30)</f>
        <v>321.28175635940983</v>
      </c>
      <c r="ES30" s="35">
        <f t="shared" ref="ES30:ES50" si="4">AVERAGE(B30:I30,K30:N30,P30:BQ30,BS30:DV30,DX30:EG30,EI30:EL30)</f>
        <v>334.54518403424112</v>
      </c>
      <c r="ET30" s="35"/>
      <c r="EU30" s="35"/>
      <c r="EV30" s="35"/>
      <c r="EW30" s="35"/>
      <c r="EX30" s="35"/>
      <c r="EY30" s="35"/>
      <c r="EZ30" s="35"/>
      <c r="FA30" s="35"/>
      <c r="FB30" s="13"/>
      <c r="FC30" s="13"/>
      <c r="FD30" s="13"/>
      <c r="FE30" s="13"/>
      <c r="FF30" s="13"/>
      <c r="FG30" s="13"/>
    </row>
    <row r="31" spans="1:163" s="9" customFormat="1" x14ac:dyDescent="0.2">
      <c r="A31" s="25" t="s">
        <v>14</v>
      </c>
      <c r="B31" s="35">
        <v>56.706123781255812</v>
      </c>
      <c r="C31" s="35" t="s">
        <v>13</v>
      </c>
      <c r="D31" s="35">
        <v>110.20408163265304</v>
      </c>
      <c r="E31" s="35">
        <v>21926.605504587154</v>
      </c>
      <c r="F31" s="35">
        <v>21.814319303325266</v>
      </c>
      <c r="G31" s="35">
        <v>57.195109604360582</v>
      </c>
      <c r="H31" s="35" t="s">
        <v>13</v>
      </c>
      <c r="I31" s="35">
        <v>36.73153988534871</v>
      </c>
      <c r="J31" s="22">
        <v>39.556962025316459</v>
      </c>
      <c r="K31" s="35">
        <v>30.951061329457207</v>
      </c>
      <c r="L31" s="35" t="s">
        <v>13</v>
      </c>
      <c r="M31" s="35">
        <v>75.606055772566265</v>
      </c>
      <c r="N31" s="35">
        <v>106.82212771748836</v>
      </c>
      <c r="O31" s="22">
        <v>19.386204800972347</v>
      </c>
      <c r="P31" s="35">
        <v>19.109352701201971</v>
      </c>
      <c r="Q31" s="35">
        <v>6.04847691238112</v>
      </c>
      <c r="R31" s="35">
        <v>13.224940725701728</v>
      </c>
      <c r="S31" s="35">
        <v>24.183603365829075</v>
      </c>
      <c r="T31" s="35">
        <v>20.583178715508875</v>
      </c>
      <c r="U31" s="35">
        <v>62.863782224101264</v>
      </c>
      <c r="V31" s="35">
        <v>52.204202940806447</v>
      </c>
      <c r="W31" s="35">
        <v>59.105287561813299</v>
      </c>
      <c r="X31" s="35" t="s">
        <v>13</v>
      </c>
      <c r="Y31" s="22" t="s">
        <v>13</v>
      </c>
      <c r="Z31" s="35" t="s">
        <v>13</v>
      </c>
      <c r="AA31" s="35" t="s">
        <v>13</v>
      </c>
      <c r="AB31" s="35">
        <v>34.848484848484851</v>
      </c>
      <c r="AC31" s="35">
        <v>14.383897503893422</v>
      </c>
      <c r="AD31" s="35" t="s">
        <v>13</v>
      </c>
      <c r="AE31" s="35" t="s">
        <v>13</v>
      </c>
      <c r="AF31" s="35" t="s">
        <v>13</v>
      </c>
      <c r="AG31" s="35">
        <v>41.504178272980504</v>
      </c>
      <c r="AH31" s="35">
        <v>74.9554367201426</v>
      </c>
      <c r="AI31" s="35">
        <v>10.654725244938676</v>
      </c>
      <c r="AJ31" s="35">
        <v>124.28578221950212</v>
      </c>
      <c r="AK31" s="35">
        <v>14.525941888138933</v>
      </c>
      <c r="AL31" s="35" t="s">
        <v>13</v>
      </c>
      <c r="AM31" s="35">
        <v>69.271138653937413</v>
      </c>
      <c r="AN31" s="35" t="s">
        <v>13</v>
      </c>
      <c r="AO31" s="35">
        <v>97.918572939922797</v>
      </c>
      <c r="AP31" s="35">
        <v>48.192771084337345</v>
      </c>
      <c r="AQ31" s="35">
        <v>20.568437141853011</v>
      </c>
      <c r="AR31" s="35">
        <v>142.45694457708589</v>
      </c>
      <c r="AS31" s="35">
        <v>9.247908265547732</v>
      </c>
      <c r="AT31" s="35">
        <v>30.263563953647793</v>
      </c>
      <c r="AU31" s="35">
        <v>14.160352675218283</v>
      </c>
      <c r="AV31" s="35" t="s">
        <v>13</v>
      </c>
      <c r="AW31" s="35">
        <v>107.62942779291554</v>
      </c>
      <c r="AX31" s="35">
        <v>34.444780618321609</v>
      </c>
      <c r="AY31" s="35" t="s">
        <v>13</v>
      </c>
      <c r="AZ31" s="35">
        <v>95.571794846123666</v>
      </c>
      <c r="BA31" s="35">
        <v>12.174909137192232</v>
      </c>
      <c r="BB31" s="22">
        <v>0</v>
      </c>
      <c r="BC31" s="35">
        <v>1.8519411622859898</v>
      </c>
      <c r="BD31" s="35">
        <v>37.795677016354524</v>
      </c>
      <c r="BE31" s="35" t="s">
        <v>13</v>
      </c>
      <c r="BF31" s="35" t="s">
        <v>13</v>
      </c>
      <c r="BG31" s="35">
        <v>5.108566215748759</v>
      </c>
      <c r="BH31" s="35" t="s">
        <v>13</v>
      </c>
      <c r="BI31" s="35">
        <v>87.301587301587304</v>
      </c>
      <c r="BJ31" s="35">
        <v>12.824750295627609</v>
      </c>
      <c r="BK31" s="35">
        <v>61.387085852775222</v>
      </c>
      <c r="BL31" s="35" t="s">
        <v>13</v>
      </c>
      <c r="BM31" s="36"/>
      <c r="BN31" s="35">
        <v>87.108096085409258</v>
      </c>
      <c r="BO31" s="35" t="s">
        <v>13</v>
      </c>
      <c r="BP31" s="35">
        <v>14.789612179746184</v>
      </c>
      <c r="BQ31" s="35" t="s">
        <v>13</v>
      </c>
      <c r="BR31" s="22">
        <v>3.5529783869267266</v>
      </c>
      <c r="BS31" s="35">
        <v>65.506757184957991</v>
      </c>
      <c r="BT31" s="35">
        <v>2119.0907945482718</v>
      </c>
      <c r="BU31" s="35" t="s">
        <v>13</v>
      </c>
      <c r="BV31" s="35">
        <v>115.81092321395823</v>
      </c>
      <c r="BW31" s="35">
        <v>21.529005007408571</v>
      </c>
      <c r="BX31" s="35">
        <v>48.444694943467205</v>
      </c>
      <c r="BY31" s="35">
        <v>31.113128597284543</v>
      </c>
      <c r="BZ31" s="35">
        <v>36.555227923341228</v>
      </c>
      <c r="CA31" s="35">
        <v>10.118588146396595</v>
      </c>
      <c r="CB31" s="35">
        <v>60.092128667392053</v>
      </c>
      <c r="CC31" s="35" t="s">
        <v>13</v>
      </c>
      <c r="CD31" s="35" t="s">
        <v>13</v>
      </c>
      <c r="CE31" s="35">
        <v>54.121101660591329</v>
      </c>
      <c r="CF31" s="35">
        <v>11.035589452327327</v>
      </c>
      <c r="CG31" s="35">
        <v>12.793097597073878</v>
      </c>
      <c r="CH31" s="35">
        <v>94.514870825650917</v>
      </c>
      <c r="CI31" s="35">
        <v>229.16666666666666</v>
      </c>
      <c r="CJ31" s="35">
        <v>14.800838646146408</v>
      </c>
      <c r="CK31" s="35">
        <v>11.026123394241512</v>
      </c>
      <c r="CL31" s="35" t="s">
        <v>13</v>
      </c>
      <c r="CM31" s="35">
        <v>8.5810192337476874</v>
      </c>
      <c r="CN31" s="35">
        <v>86.456817217715553</v>
      </c>
      <c r="CO31" s="35">
        <v>55.283029765160308</v>
      </c>
      <c r="CP31" s="35" t="s">
        <v>13</v>
      </c>
      <c r="CQ31" s="35">
        <v>17.957302621351104</v>
      </c>
      <c r="CR31" s="35">
        <v>22.752925999728582</v>
      </c>
      <c r="CS31" s="35">
        <v>63.814420670048122</v>
      </c>
      <c r="CT31" s="35" t="s">
        <v>13</v>
      </c>
      <c r="CU31" s="35" t="s">
        <v>13</v>
      </c>
      <c r="CV31" s="35">
        <v>13.812182366462119</v>
      </c>
      <c r="CW31" s="35">
        <v>19.342200406494122</v>
      </c>
      <c r="CX31" s="35" t="s">
        <v>13</v>
      </c>
      <c r="CY31" s="35">
        <v>22.085963603626055</v>
      </c>
      <c r="CZ31" s="35">
        <v>10.71004219945752</v>
      </c>
      <c r="DA31" s="35">
        <v>75.886291624319952</v>
      </c>
      <c r="DB31" s="35">
        <v>60.059171597633146</v>
      </c>
      <c r="DC31" s="35" t="s">
        <v>13</v>
      </c>
      <c r="DD31" s="35">
        <v>0.3735211920959759</v>
      </c>
      <c r="DE31" s="35" t="s">
        <v>13</v>
      </c>
      <c r="DF31" s="35" t="s">
        <v>13</v>
      </c>
      <c r="DG31" s="35">
        <v>46.598257709368823</v>
      </c>
      <c r="DH31" s="35">
        <v>11.205501978589917</v>
      </c>
      <c r="DI31" s="35">
        <v>41.727679706217984</v>
      </c>
      <c r="DJ31" s="35">
        <v>68.570062824364925</v>
      </c>
      <c r="DK31" s="35">
        <v>34.805949639753401</v>
      </c>
      <c r="DL31" s="35">
        <v>48.111837327523602</v>
      </c>
      <c r="DM31" s="35">
        <v>31.128848346636257</v>
      </c>
      <c r="DN31" s="35">
        <v>31.179891088780032</v>
      </c>
      <c r="DO31" s="35">
        <v>9.0052261624562604</v>
      </c>
      <c r="DP31" s="35">
        <v>6.2068790202985022</v>
      </c>
      <c r="DQ31" s="35">
        <v>4.8370676824343768</v>
      </c>
      <c r="DR31" s="35" t="s">
        <v>13</v>
      </c>
      <c r="DS31" s="35">
        <v>18.082902910270494</v>
      </c>
      <c r="DT31" s="35">
        <v>48.108926600308735</v>
      </c>
      <c r="DU31" s="35" t="s">
        <v>13</v>
      </c>
      <c r="DV31" s="35" t="s">
        <v>13</v>
      </c>
      <c r="DW31" s="22">
        <v>61.589460263493415</v>
      </c>
      <c r="DX31" s="35" t="s">
        <v>13</v>
      </c>
      <c r="DY31" s="35">
        <v>35.92590197853356</v>
      </c>
      <c r="DZ31" s="35" t="s">
        <v>13</v>
      </c>
      <c r="EA31" s="35">
        <v>25.079193873634171</v>
      </c>
      <c r="EB31" s="35">
        <v>96.344933315651105</v>
      </c>
      <c r="EC31" s="35">
        <v>64.519306338794522</v>
      </c>
      <c r="ED31" s="35">
        <v>21.418457079452079</v>
      </c>
      <c r="EE31" s="35">
        <v>50.587096486318408</v>
      </c>
      <c r="EF31" s="35" t="s">
        <v>13</v>
      </c>
      <c r="EG31" s="35">
        <v>10.497375220067546</v>
      </c>
      <c r="EH31" s="22" t="s">
        <v>13</v>
      </c>
      <c r="EI31" s="35">
        <v>12.516177068799378</v>
      </c>
      <c r="EJ31" s="35">
        <v>32.302957200682954</v>
      </c>
      <c r="EK31" s="35" t="s">
        <v>13</v>
      </c>
      <c r="EL31" s="35">
        <v>95.423372453626314</v>
      </c>
      <c r="EM31" s="35"/>
      <c r="EN31" s="35"/>
      <c r="EO31" s="35"/>
      <c r="EP31" s="35"/>
      <c r="EQ31" s="35"/>
      <c r="ER31" s="35">
        <f t="shared" si="3"/>
        <v>280.6563261952175</v>
      </c>
      <c r="ES31" s="35">
        <f t="shared" si="4"/>
        <v>290.9505498993841</v>
      </c>
      <c r="ET31" s="35"/>
      <c r="EU31" s="35"/>
      <c r="EV31" s="35"/>
      <c r="EW31" s="35"/>
      <c r="EX31" s="35"/>
      <c r="EY31" s="35"/>
      <c r="EZ31" s="35"/>
      <c r="FA31" s="35"/>
      <c r="FB31" s="13"/>
      <c r="FC31" s="13"/>
      <c r="FD31" s="13"/>
      <c r="FE31" s="13"/>
      <c r="FF31" s="13"/>
      <c r="FG31" s="13"/>
    </row>
    <row r="32" spans="1:163" s="9" customFormat="1" x14ac:dyDescent="0.2">
      <c r="A32" s="25" t="s">
        <v>15</v>
      </c>
      <c r="B32" s="35">
        <v>54.885469754729577</v>
      </c>
      <c r="C32" s="35" t="s">
        <v>13</v>
      </c>
      <c r="D32" s="35">
        <v>114.28571428571428</v>
      </c>
      <c r="E32" s="35">
        <v>20055.045871559632</v>
      </c>
      <c r="F32" s="35">
        <v>24.152812925342996</v>
      </c>
      <c r="G32" s="35">
        <v>55.125879904351059</v>
      </c>
      <c r="H32" s="35" t="s">
        <v>13</v>
      </c>
      <c r="I32" s="35">
        <v>36.73153988534871</v>
      </c>
      <c r="J32" s="22">
        <v>38.343881856540094</v>
      </c>
      <c r="K32" s="35">
        <v>29.233828384601956</v>
      </c>
      <c r="L32" s="35" t="s">
        <v>13</v>
      </c>
      <c r="M32" s="35">
        <v>76.72490166735264</v>
      </c>
      <c r="N32" s="35">
        <v>92.240380372369501</v>
      </c>
      <c r="O32" s="22">
        <v>35.217259191735032</v>
      </c>
      <c r="P32" s="35">
        <v>24.557158128005394</v>
      </c>
      <c r="Q32" s="35" t="s">
        <v>13</v>
      </c>
      <c r="R32" s="35">
        <v>17.463367226968202</v>
      </c>
      <c r="S32" s="35">
        <v>41.579264114620912</v>
      </c>
      <c r="T32" s="35">
        <v>31.353657775432502</v>
      </c>
      <c r="U32" s="35">
        <v>62.370843016208468</v>
      </c>
      <c r="V32" s="35">
        <v>49.731187479095269</v>
      </c>
      <c r="W32" s="35">
        <v>58.169110318668636</v>
      </c>
      <c r="X32" s="35" t="s">
        <v>13</v>
      </c>
      <c r="Y32" s="22" t="s">
        <v>13</v>
      </c>
      <c r="Z32" s="35" t="s">
        <v>13</v>
      </c>
      <c r="AA32" s="35" t="s">
        <v>13</v>
      </c>
      <c r="AB32" s="35">
        <v>29.393939393939394</v>
      </c>
      <c r="AC32" s="35">
        <v>19.765369008063686</v>
      </c>
      <c r="AD32" s="35" t="s">
        <v>13</v>
      </c>
      <c r="AE32" s="35" t="s">
        <v>13</v>
      </c>
      <c r="AF32" s="35" t="s">
        <v>13</v>
      </c>
      <c r="AG32" s="35">
        <v>40.807799442896936</v>
      </c>
      <c r="AH32" s="35">
        <v>60.338680926916219</v>
      </c>
      <c r="AI32" s="35">
        <v>12.915829617722393</v>
      </c>
      <c r="AJ32" s="35">
        <v>124.05815359211567</v>
      </c>
      <c r="AK32" s="35">
        <v>19.954626755720124</v>
      </c>
      <c r="AL32" s="35" t="s">
        <v>13</v>
      </c>
      <c r="AM32" s="35">
        <v>74.073918990592631</v>
      </c>
      <c r="AN32" s="35" t="s">
        <v>13</v>
      </c>
      <c r="AO32" s="35">
        <v>97.918572939922797</v>
      </c>
      <c r="AP32" s="35">
        <v>92.771084337349393</v>
      </c>
      <c r="AQ32" s="35">
        <v>23.051322051506087</v>
      </c>
      <c r="AR32" s="35">
        <v>90.81371064326791</v>
      </c>
      <c r="AS32" s="35">
        <v>9.5552375345864533</v>
      </c>
      <c r="AT32" s="35">
        <v>51.127388504293592</v>
      </c>
      <c r="AU32" s="35">
        <v>17.965745077246943</v>
      </c>
      <c r="AV32" s="35" t="s">
        <v>13</v>
      </c>
      <c r="AW32" s="35">
        <v>104.08719346049047</v>
      </c>
      <c r="AX32" s="35">
        <v>41.19192580592356</v>
      </c>
      <c r="AY32" s="35">
        <v>7.0460519578056182</v>
      </c>
      <c r="AZ32" s="35">
        <v>97.828235067826711</v>
      </c>
      <c r="BA32" s="35">
        <v>11.564443061664146</v>
      </c>
      <c r="BB32" s="22">
        <v>0</v>
      </c>
      <c r="BC32" s="35">
        <v>1.8519411622859898</v>
      </c>
      <c r="BD32" s="35">
        <v>42.406818410342986</v>
      </c>
      <c r="BE32" s="35" t="s">
        <v>13</v>
      </c>
      <c r="BF32" s="35" t="s">
        <v>13</v>
      </c>
      <c r="BG32" s="35">
        <v>5.1198927348033312</v>
      </c>
      <c r="BH32" s="35" t="s">
        <v>13</v>
      </c>
      <c r="BI32" s="35" t="s">
        <v>13</v>
      </c>
      <c r="BJ32" s="35">
        <v>16.60435188694289</v>
      </c>
      <c r="BK32" s="35">
        <v>64.404901058127294</v>
      </c>
      <c r="BL32" s="35">
        <v>4.9661654843959111</v>
      </c>
      <c r="BM32" s="36"/>
      <c r="BN32" s="35">
        <v>94.783066429418753</v>
      </c>
      <c r="BO32" s="35" t="s">
        <v>13</v>
      </c>
      <c r="BP32" s="35">
        <v>16.401528134221678</v>
      </c>
      <c r="BQ32" s="35">
        <v>56.035467186135556</v>
      </c>
      <c r="BR32" s="22">
        <v>12.02424881391671</v>
      </c>
      <c r="BS32" s="35">
        <v>71.012375122557188</v>
      </c>
      <c r="BT32" s="35">
        <v>141.72751595140457</v>
      </c>
      <c r="BU32" s="35">
        <v>14.611726285382689</v>
      </c>
      <c r="BV32" s="35">
        <v>114.85674661392156</v>
      </c>
      <c r="BW32" s="35">
        <v>25.838848464334447</v>
      </c>
      <c r="BX32" s="35">
        <v>60.040576487985966</v>
      </c>
      <c r="BY32" s="35">
        <v>30.903426428680898</v>
      </c>
      <c r="BZ32" s="35">
        <v>36.185620568455825</v>
      </c>
      <c r="CA32" s="35">
        <v>15.423950180601834</v>
      </c>
      <c r="CB32" s="35">
        <v>62.283333659106553</v>
      </c>
      <c r="CC32" s="35" t="s">
        <v>13</v>
      </c>
      <c r="CD32" s="35" t="s">
        <v>13</v>
      </c>
      <c r="CE32" s="35">
        <v>56.014580801944106</v>
      </c>
      <c r="CF32" s="35">
        <v>16.046950522551256</v>
      </c>
      <c r="CG32" s="35">
        <v>23.025481009436362</v>
      </c>
      <c r="CH32" s="35">
        <v>100.7511006619462</v>
      </c>
      <c r="CI32" s="35">
        <v>187.5</v>
      </c>
      <c r="CJ32" s="35">
        <v>18.934084625257803</v>
      </c>
      <c r="CK32" s="35">
        <v>15.903078913500426</v>
      </c>
      <c r="CL32" s="35" t="s">
        <v>13</v>
      </c>
      <c r="CM32" s="35">
        <v>12.089248508283355</v>
      </c>
      <c r="CN32" s="35">
        <v>78.151806214433492</v>
      </c>
      <c r="CO32" s="35">
        <v>62.973394099472799</v>
      </c>
      <c r="CP32" s="35">
        <v>40.645161290322577</v>
      </c>
      <c r="CQ32" s="35">
        <v>24.503574858708117</v>
      </c>
      <c r="CR32" s="35">
        <v>28.757192193002538</v>
      </c>
      <c r="CS32" s="35">
        <v>67.87493973856192</v>
      </c>
      <c r="CT32" s="35" t="s">
        <v>13</v>
      </c>
      <c r="CU32" s="35" t="s">
        <v>13</v>
      </c>
      <c r="CV32" s="35">
        <v>18.169299835966505</v>
      </c>
      <c r="CW32" s="35" t="s">
        <v>13</v>
      </c>
      <c r="CX32" s="35" t="s">
        <v>13</v>
      </c>
      <c r="CY32" s="35">
        <v>33.122701232164815</v>
      </c>
      <c r="CZ32" s="35">
        <v>13.808724298895669</v>
      </c>
      <c r="DA32" s="35">
        <v>97.205117474741428</v>
      </c>
      <c r="DB32" s="35">
        <v>60.059171597633146</v>
      </c>
      <c r="DC32" s="35" t="s">
        <v>13</v>
      </c>
      <c r="DD32" s="35">
        <v>0.63944766391592256</v>
      </c>
      <c r="DE32" s="35" t="s">
        <v>13</v>
      </c>
      <c r="DF32" s="35" t="s">
        <v>13</v>
      </c>
      <c r="DG32" s="35">
        <v>54.623154623154633</v>
      </c>
      <c r="DH32" s="35">
        <v>14.714552457947372</v>
      </c>
      <c r="DI32" s="35">
        <v>48.149699295290937</v>
      </c>
      <c r="DJ32" s="35">
        <v>70.929163252299006</v>
      </c>
      <c r="DK32" s="35">
        <v>36.661776721384534</v>
      </c>
      <c r="DL32" s="35">
        <v>49.23747276688453</v>
      </c>
      <c r="DM32" s="35">
        <v>56.351197263397943</v>
      </c>
      <c r="DN32" s="35">
        <v>38.735289462731998</v>
      </c>
      <c r="DO32" s="35">
        <v>10.010873018111885</v>
      </c>
      <c r="DP32" s="35">
        <v>40.948201476970759</v>
      </c>
      <c r="DQ32" s="35">
        <v>4.8527456568400833</v>
      </c>
      <c r="DR32" s="35" t="s">
        <v>13</v>
      </c>
      <c r="DS32" s="35">
        <v>20.692536989111041</v>
      </c>
      <c r="DT32" s="35">
        <v>58.828577416220263</v>
      </c>
      <c r="DU32" s="35" t="s">
        <v>13</v>
      </c>
      <c r="DV32" s="35" t="s">
        <v>13</v>
      </c>
      <c r="DW32" s="22">
        <v>72.35019124521888</v>
      </c>
      <c r="DX32" s="35">
        <v>28.450220335185612</v>
      </c>
      <c r="DY32" s="35">
        <v>35.190309927152036</v>
      </c>
      <c r="DZ32" s="35" t="s">
        <v>13</v>
      </c>
      <c r="EA32" s="35">
        <v>25.235615143985392</v>
      </c>
      <c r="EB32" s="35">
        <v>101.08324009836302</v>
      </c>
      <c r="EC32" s="35">
        <v>66.146485517530635</v>
      </c>
      <c r="ED32" s="35">
        <v>25.62691759428542</v>
      </c>
      <c r="EE32" s="35">
        <v>51.690794197922443</v>
      </c>
      <c r="EF32" s="35" t="s">
        <v>13</v>
      </c>
      <c r="EG32" s="35">
        <v>8.9291485216323938</v>
      </c>
      <c r="EH32" s="22" t="s">
        <v>13</v>
      </c>
      <c r="EI32" s="35">
        <v>14.106444109781819</v>
      </c>
      <c r="EJ32" s="35">
        <v>45.610480173422609</v>
      </c>
      <c r="EK32" s="35" t="s">
        <v>13</v>
      </c>
      <c r="EL32" s="35">
        <v>104.7265710563632</v>
      </c>
      <c r="EM32" s="35"/>
      <c r="EN32" s="35"/>
      <c r="EO32" s="35"/>
      <c r="EP32" s="35"/>
      <c r="EQ32" s="35"/>
      <c r="ER32" s="35">
        <f t="shared" si="3"/>
        <v>238.95173625905289</v>
      </c>
      <c r="ES32" s="35">
        <f t="shared" si="4"/>
        <v>246.93044989834092</v>
      </c>
      <c r="ET32" s="35"/>
      <c r="EU32" s="35"/>
      <c r="EV32" s="35"/>
      <c r="EW32" s="35"/>
      <c r="EX32" s="35"/>
      <c r="EY32" s="35"/>
      <c r="EZ32" s="35"/>
      <c r="FA32" s="35"/>
      <c r="FB32" s="13"/>
      <c r="FC32" s="13"/>
      <c r="FD32" s="13"/>
      <c r="FE32" s="13"/>
      <c r="FF32" s="13"/>
      <c r="FG32" s="13"/>
    </row>
    <row r="33" spans="1:165" s="9" customFormat="1" x14ac:dyDescent="0.2">
      <c r="A33" s="25" t="s">
        <v>16</v>
      </c>
      <c r="B33" s="35">
        <v>53.822230076658194</v>
      </c>
      <c r="C33" s="35" t="s">
        <v>13</v>
      </c>
      <c r="D33" s="35">
        <v>159.18367346938774</v>
      </c>
      <c r="E33" s="35">
        <v>11972.477064220184</v>
      </c>
      <c r="F33" s="35">
        <v>28.404478921545223</v>
      </c>
      <c r="G33" s="35">
        <v>60.441592167399335</v>
      </c>
      <c r="H33" s="35" t="s">
        <v>13</v>
      </c>
      <c r="I33" s="35">
        <v>36.73153988534871</v>
      </c>
      <c r="J33" s="22">
        <v>44.620253164556956</v>
      </c>
      <c r="K33" s="35">
        <v>34.026873339247274</v>
      </c>
      <c r="L33" s="35" t="s">
        <v>13</v>
      </c>
      <c r="M33" s="35">
        <v>76.399546274399043</v>
      </c>
      <c r="N33" s="35">
        <v>104.52634781759953</v>
      </c>
      <c r="O33" s="22">
        <v>36.341537526587665</v>
      </c>
      <c r="P33" s="35">
        <v>30.729902276828014</v>
      </c>
      <c r="Q33" s="35" t="s">
        <v>13</v>
      </c>
      <c r="R33" s="35">
        <v>23.823101477040115</v>
      </c>
      <c r="S33" s="35">
        <v>55.15990769710438</v>
      </c>
      <c r="T33" s="35">
        <v>36.243552862273823</v>
      </c>
      <c r="U33" s="35">
        <v>80.315772079204606</v>
      </c>
      <c r="V33" s="35">
        <v>49.710213281083668</v>
      </c>
      <c r="W33" s="35">
        <v>56.174966598708878</v>
      </c>
      <c r="X33" s="35" t="s">
        <v>13</v>
      </c>
      <c r="Y33" s="22" t="s">
        <v>13</v>
      </c>
      <c r="Z33" s="35" t="s">
        <v>13</v>
      </c>
      <c r="AA33" s="35" t="s">
        <v>13</v>
      </c>
      <c r="AB33" s="35">
        <v>26.515151515151516</v>
      </c>
      <c r="AC33" s="35">
        <v>20.979938007833361</v>
      </c>
      <c r="AD33" s="35" t="s">
        <v>13</v>
      </c>
      <c r="AE33" s="35" t="s">
        <v>13</v>
      </c>
      <c r="AF33" s="35" t="s">
        <v>13</v>
      </c>
      <c r="AG33" s="35">
        <v>40.111420612813376</v>
      </c>
      <c r="AH33" s="35">
        <v>57.174688057041003</v>
      </c>
      <c r="AI33" s="35">
        <v>15.60239217294189</v>
      </c>
      <c r="AJ33" s="35">
        <v>122.58694732809712</v>
      </c>
      <c r="AK33" s="35">
        <v>24.830578131029487</v>
      </c>
      <c r="AL33" s="35" t="s">
        <v>13</v>
      </c>
      <c r="AM33" s="35">
        <v>88.517153783881852</v>
      </c>
      <c r="AN33" s="35" t="s">
        <v>13</v>
      </c>
      <c r="AO33" s="35">
        <v>97.918572939922797</v>
      </c>
      <c r="AP33" s="35">
        <v>86.746987951807213</v>
      </c>
      <c r="AQ33" s="35">
        <v>26.812657341013551</v>
      </c>
      <c r="AR33" s="35">
        <v>79.441746955792254</v>
      </c>
      <c r="AS33" s="35">
        <v>13.147540112261179</v>
      </c>
      <c r="AT33" s="35">
        <v>48.873760183980153</v>
      </c>
      <c r="AU33" s="35">
        <v>27.273721268066652</v>
      </c>
      <c r="AV33" s="35">
        <v>194.70404984423678</v>
      </c>
      <c r="AW33" s="35">
        <v>101.63487738419616</v>
      </c>
      <c r="AX33" s="35">
        <v>45.793708405538595</v>
      </c>
      <c r="AY33" s="35">
        <v>9.8950881842699019</v>
      </c>
      <c r="AZ33" s="35">
        <v>92.496058245434568</v>
      </c>
      <c r="BA33" s="35">
        <v>22.410940306317265</v>
      </c>
      <c r="BB33" s="22">
        <v>29.802189599402833</v>
      </c>
      <c r="BC33" s="35">
        <v>4.7021943573667713</v>
      </c>
      <c r="BD33" s="35">
        <v>50.967317425120449</v>
      </c>
      <c r="BE33" s="35" t="s">
        <v>13</v>
      </c>
      <c r="BF33" s="35" t="s">
        <v>13</v>
      </c>
      <c r="BG33" s="35">
        <v>5.9436674044210154</v>
      </c>
      <c r="BH33" s="35" t="s">
        <v>13</v>
      </c>
      <c r="BI33" s="35">
        <v>121.42857142857144</v>
      </c>
      <c r="BJ33" s="35">
        <v>21.919063269486053</v>
      </c>
      <c r="BK33" s="35">
        <v>72.989565795541068</v>
      </c>
      <c r="BL33" s="35">
        <v>10.094435054694422</v>
      </c>
      <c r="BM33" s="36"/>
      <c r="BN33" s="35">
        <v>108.90050415183867</v>
      </c>
      <c r="BO33" s="35" t="s">
        <v>13</v>
      </c>
      <c r="BP33" s="35">
        <v>17.991337600442872</v>
      </c>
      <c r="BQ33" s="35">
        <v>77.920333176597026</v>
      </c>
      <c r="BR33" s="22">
        <v>15.424354243542437</v>
      </c>
      <c r="BS33" s="35">
        <v>76.798795175585056</v>
      </c>
      <c r="BT33" s="35">
        <v>106.56699786789619</v>
      </c>
      <c r="BU33" s="35">
        <v>17.562518648963803</v>
      </c>
      <c r="BV33" s="35">
        <v>109.03729270912473</v>
      </c>
      <c r="BW33" s="35">
        <v>31.795719797060627</v>
      </c>
      <c r="BX33" s="35">
        <v>76.147508449806907</v>
      </c>
      <c r="BY33" s="35">
        <v>30.842707854422851</v>
      </c>
      <c r="BZ33" s="35">
        <v>53.493104794935277</v>
      </c>
      <c r="CA33" s="35">
        <v>20.367131443609562</v>
      </c>
      <c r="CB33" s="35">
        <v>70.768965974072813</v>
      </c>
      <c r="CC33" s="35" t="s">
        <v>13</v>
      </c>
      <c r="CD33" s="35" t="s">
        <v>13</v>
      </c>
      <c r="CE33" s="35">
        <v>57.897934386391249</v>
      </c>
      <c r="CF33" s="35">
        <v>22.34936593004673</v>
      </c>
      <c r="CG33" s="35">
        <v>27.525834519556181</v>
      </c>
      <c r="CH33" s="35">
        <v>115.14388728381036</v>
      </c>
      <c r="CI33" s="35">
        <v>166.66666666666669</v>
      </c>
      <c r="CJ33" s="35">
        <v>21.158367160286442</v>
      </c>
      <c r="CK33" s="35">
        <v>19.384896447041804</v>
      </c>
      <c r="CL33" s="35" t="s">
        <v>13</v>
      </c>
      <c r="CM33" s="35">
        <v>15.938220702440509</v>
      </c>
      <c r="CN33" s="35">
        <v>69.565955914122782</v>
      </c>
      <c r="CO33" s="35">
        <v>67.702158382951396</v>
      </c>
      <c r="CP33" s="35">
        <v>39.354838709677416</v>
      </c>
      <c r="CQ33" s="35">
        <v>34.746310451418708</v>
      </c>
      <c r="CR33" s="35">
        <v>32.711306774507428</v>
      </c>
      <c r="CS33" s="35">
        <v>65.939621787628028</v>
      </c>
      <c r="CT33" s="35" t="s">
        <v>13</v>
      </c>
      <c r="CU33" s="35" t="s">
        <v>13</v>
      </c>
      <c r="CV33" s="35">
        <v>22.42562915264865</v>
      </c>
      <c r="CW33" s="35" t="s">
        <v>13</v>
      </c>
      <c r="CX33" s="35" t="s">
        <v>13</v>
      </c>
      <c r="CY33" s="35">
        <v>44.436371453379735</v>
      </c>
      <c r="CZ33" s="35">
        <v>21.001448146735445</v>
      </c>
      <c r="DA33" s="35">
        <v>115.397261911879</v>
      </c>
      <c r="DB33" s="35">
        <v>72.189349112426029</v>
      </c>
      <c r="DC33" s="35" t="s">
        <v>13</v>
      </c>
      <c r="DD33" s="35">
        <v>0.99889382120840109</v>
      </c>
      <c r="DE33" s="35" t="s">
        <v>13</v>
      </c>
      <c r="DF33" s="35" t="s">
        <v>13</v>
      </c>
      <c r="DG33" s="35">
        <v>61.830761830761837</v>
      </c>
      <c r="DH33" s="35">
        <v>20.116406702498654</v>
      </c>
      <c r="DI33" s="35">
        <v>55.411298871275662</v>
      </c>
      <c r="DJ33" s="35">
        <v>71.300646453610128</v>
      </c>
      <c r="DK33" s="35">
        <v>37.82255069449603</v>
      </c>
      <c r="DL33" s="35">
        <v>42.992011619462602</v>
      </c>
      <c r="DM33" s="35">
        <v>56.374002280501713</v>
      </c>
      <c r="DN33" s="35">
        <v>41.457679178886771</v>
      </c>
      <c r="DO33" s="35">
        <v>11.055982858285265</v>
      </c>
      <c r="DP33" s="35">
        <v>45.903851538159138</v>
      </c>
      <c r="DQ33" s="35">
        <v>7.16999153183093</v>
      </c>
      <c r="DR33" s="35" t="s">
        <v>13</v>
      </c>
      <c r="DS33" s="35">
        <v>23.158345227728113</v>
      </c>
      <c r="DT33" s="35">
        <v>58.828577416220263</v>
      </c>
      <c r="DU33" s="35" t="s">
        <v>13</v>
      </c>
      <c r="DV33" s="35">
        <v>71.950854060533402</v>
      </c>
      <c r="DW33" s="22">
        <v>59.745006374840628</v>
      </c>
      <c r="DX33" s="35">
        <v>34.382797984115648</v>
      </c>
      <c r="DY33" s="35">
        <v>39.528212422949267</v>
      </c>
      <c r="DZ33" s="35" t="s">
        <v>13</v>
      </c>
      <c r="EA33" s="35">
        <v>69.19656437010255</v>
      </c>
      <c r="EB33" s="35">
        <v>102.15910864566791</v>
      </c>
      <c r="EC33" s="35">
        <v>79.649007730706785</v>
      </c>
      <c r="ED33" s="35">
        <v>28.761327873577969</v>
      </c>
      <c r="EE33" s="35">
        <v>54.983141301526629</v>
      </c>
      <c r="EF33" s="35" t="s">
        <v>13</v>
      </c>
      <c r="EG33" s="35">
        <v>20.373334515199396</v>
      </c>
      <c r="EH33" s="22" t="s">
        <v>13</v>
      </c>
      <c r="EI33" s="35">
        <v>16.795708794307917</v>
      </c>
      <c r="EJ33" s="35">
        <v>51.740061132746305</v>
      </c>
      <c r="EK33" s="35" t="s">
        <v>13</v>
      </c>
      <c r="EL33" s="35">
        <v>110.29512427802308</v>
      </c>
      <c r="EM33" s="35"/>
      <c r="EN33" s="35"/>
      <c r="EO33" s="35"/>
      <c r="EP33" s="35"/>
      <c r="EQ33" s="35"/>
      <c r="ER33" s="35">
        <f t="shared" si="3"/>
        <v>164.66898581768331</v>
      </c>
      <c r="ES33" s="35">
        <f t="shared" si="4"/>
        <v>169.54806146779214</v>
      </c>
      <c r="ET33" s="35"/>
      <c r="EU33" s="35"/>
      <c r="EV33" s="35"/>
      <c r="EW33" s="35"/>
      <c r="EX33" s="35"/>
      <c r="EY33" s="35"/>
      <c r="EZ33" s="35"/>
      <c r="FA33" s="35"/>
      <c r="FB33" s="13"/>
      <c r="FC33" s="13"/>
      <c r="FD33" s="13"/>
      <c r="FE33" s="13"/>
      <c r="FF33" s="13"/>
      <c r="FG33" s="13"/>
    </row>
    <row r="34" spans="1:165" s="9" customFormat="1" x14ac:dyDescent="0.2">
      <c r="A34" s="25" t="s">
        <v>17</v>
      </c>
      <c r="B34" s="35">
        <v>62.458264950861739</v>
      </c>
      <c r="C34" s="35" t="s">
        <v>13</v>
      </c>
      <c r="D34" s="35">
        <v>181.63265306122446</v>
      </c>
      <c r="E34" s="35">
        <v>10970.642201834862</v>
      </c>
      <c r="F34" s="35">
        <v>33.067393178196689</v>
      </c>
      <c r="G34" s="35">
        <v>65.976041698004309</v>
      </c>
      <c r="H34" s="35" t="s">
        <v>13</v>
      </c>
      <c r="I34" s="35">
        <v>36.73153988534871</v>
      </c>
      <c r="J34" s="22">
        <v>46.729957805907176</v>
      </c>
      <c r="K34" s="35">
        <v>35.277097911440428</v>
      </c>
      <c r="L34" s="35" t="s">
        <v>13</v>
      </c>
      <c r="M34" s="35">
        <v>75.356781982994832</v>
      </c>
      <c r="N34" s="35">
        <v>100.59129071248898</v>
      </c>
      <c r="O34" s="22">
        <v>42.388331814038288</v>
      </c>
      <c r="P34" s="35">
        <v>38.765627066961855</v>
      </c>
      <c r="Q34" s="35">
        <v>86.958077122974231</v>
      </c>
      <c r="R34" s="35">
        <v>37.501850140052113</v>
      </c>
      <c r="S34" s="35">
        <v>77.201393244414149</v>
      </c>
      <c r="T34" s="35">
        <v>40.457101355530213</v>
      </c>
      <c r="U34" s="35">
        <v>78.229387859101834</v>
      </c>
      <c r="V34" s="35">
        <v>48.389717719800913</v>
      </c>
      <c r="W34" s="35">
        <v>57.034482202310244</v>
      </c>
      <c r="X34" s="35" t="s">
        <v>13</v>
      </c>
      <c r="Y34" s="22" t="s">
        <v>13</v>
      </c>
      <c r="Z34" s="35" t="s">
        <v>13</v>
      </c>
      <c r="AA34" s="35" t="s">
        <v>13</v>
      </c>
      <c r="AB34" s="35">
        <v>22.272727272727273</v>
      </c>
      <c r="AC34" s="35">
        <v>24.604423064313931</v>
      </c>
      <c r="AD34" s="35">
        <v>13.074936225561535</v>
      </c>
      <c r="AE34" s="35" t="s">
        <v>13</v>
      </c>
      <c r="AF34" s="35" t="s">
        <v>13</v>
      </c>
      <c r="AG34" s="35">
        <v>39.275766016713092</v>
      </c>
      <c r="AH34" s="35">
        <v>58.19964349376113</v>
      </c>
      <c r="AI34" s="35">
        <v>21.268706006680379</v>
      </c>
      <c r="AJ34" s="35">
        <v>124.02543976921805</v>
      </c>
      <c r="AK34" s="35">
        <v>39.715236230543816</v>
      </c>
      <c r="AL34" s="35">
        <v>58.731290092658583</v>
      </c>
      <c r="AM34" s="35">
        <v>87.615498422800997</v>
      </c>
      <c r="AN34" s="35" t="s">
        <v>13</v>
      </c>
      <c r="AO34" s="35">
        <v>97.918572939922797</v>
      </c>
      <c r="AP34" s="35">
        <v>92.771084337349393</v>
      </c>
      <c r="AQ34" s="35">
        <v>32.559062183060519</v>
      </c>
      <c r="AR34" s="35">
        <v>70.708495412299186</v>
      </c>
      <c r="AS34" s="35">
        <v>17.48058695929053</v>
      </c>
      <c r="AT34" s="35">
        <v>59.484669212647745</v>
      </c>
      <c r="AU34" s="35">
        <v>34.739315399109785</v>
      </c>
      <c r="AV34" s="35">
        <v>154.41650506550474</v>
      </c>
      <c r="AW34" s="35">
        <v>109.53678474114442</v>
      </c>
      <c r="AX34" s="35">
        <v>57.168443809728096</v>
      </c>
      <c r="AY34" s="35">
        <v>15.567014148586539</v>
      </c>
      <c r="AZ34" s="35">
        <v>88.992667441516858</v>
      </c>
      <c r="BA34" s="35">
        <v>45.88065034671645</v>
      </c>
      <c r="BB34" s="22">
        <v>28.931326200547403</v>
      </c>
      <c r="BC34" s="35">
        <v>9.8143236074270579</v>
      </c>
      <c r="BD34" s="35">
        <v>51.04445055982162</v>
      </c>
      <c r="BE34" s="35" t="s">
        <v>13</v>
      </c>
      <c r="BF34" s="35" t="s">
        <v>13</v>
      </c>
      <c r="BG34" s="35">
        <v>6.6994829597112657</v>
      </c>
      <c r="BH34" s="35" t="s">
        <v>13</v>
      </c>
      <c r="BI34" s="35">
        <v>117.46031746031747</v>
      </c>
      <c r="BJ34" s="35">
        <v>27.03637203311029</v>
      </c>
      <c r="BK34" s="35">
        <v>78.211953299619921</v>
      </c>
      <c r="BL34" s="35">
        <v>15.476542030824911</v>
      </c>
      <c r="BM34" s="36"/>
      <c r="BN34" s="35">
        <v>110.035290628707</v>
      </c>
      <c r="BO34" s="35">
        <v>24.359157982424236</v>
      </c>
      <c r="BP34" s="35">
        <v>22.45387592687025</v>
      </c>
      <c r="BQ34" s="35">
        <v>84.422650634782016</v>
      </c>
      <c r="BR34" s="22">
        <v>61.444385872430153</v>
      </c>
      <c r="BS34" s="35">
        <v>79.42524600576381</v>
      </c>
      <c r="BT34" s="35">
        <v>101.0225436018183</v>
      </c>
      <c r="BU34" s="35">
        <v>20.792931058785193</v>
      </c>
      <c r="BV34" s="35">
        <v>107.81704369809542</v>
      </c>
      <c r="BW34" s="35">
        <v>38.092350627063695</v>
      </c>
      <c r="BX34" s="35">
        <v>75.684927779366063</v>
      </c>
      <c r="BY34" s="35">
        <v>31.383549340146232</v>
      </c>
      <c r="BZ34" s="35">
        <v>55.474567101505876</v>
      </c>
      <c r="CA34" s="35">
        <v>27.784346104113943</v>
      </c>
      <c r="CB34" s="35">
        <v>85.578290906800618</v>
      </c>
      <c r="CC34" s="35" t="s">
        <v>13</v>
      </c>
      <c r="CD34" s="35" t="s">
        <v>13</v>
      </c>
      <c r="CE34" s="35">
        <v>150.36452004860269</v>
      </c>
      <c r="CF34" s="35">
        <v>30.878810065226993</v>
      </c>
      <c r="CG34" s="35">
        <v>44.692502757378925</v>
      </c>
      <c r="CH34" s="35">
        <v>95.629129690325428</v>
      </c>
      <c r="CI34" s="35">
        <v>158.33333333333334</v>
      </c>
      <c r="CJ34" s="35">
        <v>26.358822861945548</v>
      </c>
      <c r="CK34" s="35">
        <v>22.536818263624539</v>
      </c>
      <c r="CL34" s="35" t="s">
        <v>13</v>
      </c>
      <c r="CM34" s="35">
        <v>21.079099033140665</v>
      </c>
      <c r="CN34" s="35">
        <v>72.086154813745424</v>
      </c>
      <c r="CO34" s="35">
        <v>70.883209600065868</v>
      </c>
      <c r="CP34" s="35">
        <v>54.193548387096783</v>
      </c>
      <c r="CQ34" s="35">
        <v>42.381874199436069</v>
      </c>
      <c r="CR34" s="35">
        <v>38.092096748586449</v>
      </c>
      <c r="CS34" s="35">
        <v>68.03256230498809</v>
      </c>
      <c r="CT34" s="35">
        <v>24.359157982424236</v>
      </c>
      <c r="CU34" s="35" t="s">
        <v>13</v>
      </c>
      <c r="CV34" s="35">
        <v>29.401057140027731</v>
      </c>
      <c r="CW34" s="35">
        <v>27.745258721610867</v>
      </c>
      <c r="CX34" s="35">
        <v>24.753619572475838</v>
      </c>
      <c r="CY34" s="35">
        <v>53.540544469458553</v>
      </c>
      <c r="CZ34" s="35">
        <v>28.598684369853721</v>
      </c>
      <c r="DA34" s="35">
        <v>113.55592754229689</v>
      </c>
      <c r="DB34" s="35">
        <v>70.118343195266263</v>
      </c>
      <c r="DC34" s="35" t="s">
        <v>13</v>
      </c>
      <c r="DD34" s="35">
        <v>1.3434719839901434</v>
      </c>
      <c r="DE34" s="35" t="s">
        <v>13</v>
      </c>
      <c r="DF34" s="35" t="s">
        <v>13</v>
      </c>
      <c r="DG34" s="35">
        <v>69.531702865036209</v>
      </c>
      <c r="DH34" s="35">
        <v>24.471248678577361</v>
      </c>
      <c r="DI34" s="35">
        <v>56.972759452457822</v>
      </c>
      <c r="DJ34" s="35">
        <v>80.454338523172169</v>
      </c>
      <c r="DK34" s="35">
        <v>45.716222238728363</v>
      </c>
      <c r="DL34" s="35">
        <v>33.914306463326071</v>
      </c>
      <c r="DM34" s="35">
        <v>56.39680729760547</v>
      </c>
      <c r="DN34" s="35">
        <v>47.5970753800853</v>
      </c>
      <c r="DO34" s="35">
        <v>13.902653065479731</v>
      </c>
      <c r="DP34" s="35">
        <v>55.03234140609392</v>
      </c>
      <c r="DQ34" s="35">
        <v>13.047065898033342</v>
      </c>
      <c r="DR34" s="35" t="s">
        <v>13</v>
      </c>
      <c r="DS34" s="35">
        <v>27.087917602567003</v>
      </c>
      <c r="DT34" s="35">
        <v>58.828577416220263</v>
      </c>
      <c r="DU34" s="35" t="s">
        <v>13</v>
      </c>
      <c r="DV34" s="35">
        <v>72.759964039556507</v>
      </c>
      <c r="DW34" s="22">
        <v>65.873353166170844</v>
      </c>
      <c r="DX34" s="35">
        <v>38.061589686236161</v>
      </c>
      <c r="DY34" s="35">
        <v>38.751670330617692</v>
      </c>
      <c r="DZ34" s="35">
        <v>38.36716347317676</v>
      </c>
      <c r="EA34" s="35">
        <v>68.490694440041224</v>
      </c>
      <c r="EB34" s="35">
        <v>107.53885634259809</v>
      </c>
      <c r="EC34" s="35">
        <v>79.765741392552897</v>
      </c>
      <c r="ED34" s="35">
        <v>30.526758461107139</v>
      </c>
      <c r="EE34" s="35">
        <v>61.255732178574242</v>
      </c>
      <c r="EF34" s="35" t="s">
        <v>13</v>
      </c>
      <c r="EG34" s="35">
        <v>30.239756258984396</v>
      </c>
      <c r="EH34" s="22" t="s">
        <v>13</v>
      </c>
      <c r="EI34" s="35">
        <v>21.779248902607019</v>
      </c>
      <c r="EJ34" s="35">
        <v>55.897415606755295</v>
      </c>
      <c r="EK34" s="35" t="s">
        <v>13</v>
      </c>
      <c r="EL34" s="35">
        <v>121.41209174438848</v>
      </c>
      <c r="EM34" s="35"/>
      <c r="EN34" s="35"/>
      <c r="EO34" s="35"/>
      <c r="EP34" s="35"/>
      <c r="EQ34" s="35"/>
      <c r="ER34" s="35">
        <f t="shared" si="3"/>
        <v>151.51716726047027</v>
      </c>
      <c r="ES34" s="35">
        <f t="shared" si="4"/>
        <v>155.0273712278877</v>
      </c>
      <c r="ET34" s="35"/>
      <c r="EU34" s="35"/>
      <c r="EV34" s="35"/>
      <c r="EW34" s="35"/>
      <c r="EX34" s="35"/>
      <c r="EY34" s="35"/>
      <c r="EZ34" s="35"/>
      <c r="FA34" s="35"/>
      <c r="FB34" s="13"/>
      <c r="FC34" s="13"/>
      <c r="FD34" s="13"/>
      <c r="FE34" s="13"/>
      <c r="FF34" s="13"/>
      <c r="FG34" s="13"/>
    </row>
    <row r="35" spans="1:165" s="9" customFormat="1" x14ac:dyDescent="0.2">
      <c r="A35" s="25" t="s">
        <v>18</v>
      </c>
      <c r="B35" s="35">
        <v>74.261185556860255</v>
      </c>
      <c r="C35" s="35" t="s">
        <v>13</v>
      </c>
      <c r="D35" s="35">
        <v>102.04081632653062</v>
      </c>
      <c r="E35" s="35">
        <v>2446.788990825688</v>
      </c>
      <c r="F35" s="35">
        <v>31.923160715642339</v>
      </c>
      <c r="G35" s="35">
        <v>74.706572701240134</v>
      </c>
      <c r="H35" s="35" t="s">
        <v>13</v>
      </c>
      <c r="I35" s="35">
        <v>36.73153988534871</v>
      </c>
      <c r="J35" s="22">
        <v>44.303797468354425</v>
      </c>
      <c r="K35" s="35">
        <v>39.525927464072261</v>
      </c>
      <c r="L35" s="35" t="s">
        <v>13</v>
      </c>
      <c r="M35" s="35">
        <v>74.991173718497649</v>
      </c>
      <c r="N35" s="35">
        <v>116.23850432136528</v>
      </c>
      <c r="O35" s="22">
        <v>83.135824977210575</v>
      </c>
      <c r="P35" s="35">
        <v>52.476389123358267</v>
      </c>
      <c r="Q35" s="35">
        <v>113.53600669578073</v>
      </c>
      <c r="R35" s="35">
        <v>50.029183341199335</v>
      </c>
      <c r="S35" s="35">
        <v>93.254202754585236</v>
      </c>
      <c r="T35" s="35">
        <v>44.958891517864743</v>
      </c>
      <c r="U35" s="35">
        <v>83.57020255542173</v>
      </c>
      <c r="V35" s="35">
        <v>61.29032258064516</v>
      </c>
      <c r="W35" s="35">
        <v>67.171161600107069</v>
      </c>
      <c r="X35" s="35" t="s">
        <v>13</v>
      </c>
      <c r="Y35" s="22" t="s">
        <v>13</v>
      </c>
      <c r="Z35" s="35" t="s">
        <v>13</v>
      </c>
      <c r="AA35" s="35" t="s">
        <v>13</v>
      </c>
      <c r="AB35" s="35">
        <v>57.878787878787882</v>
      </c>
      <c r="AC35" s="35">
        <v>35.708653628996331</v>
      </c>
      <c r="AD35" s="35">
        <v>15.546678855790786</v>
      </c>
      <c r="AE35" s="35" t="s">
        <v>13</v>
      </c>
      <c r="AF35" s="35" t="s">
        <v>13</v>
      </c>
      <c r="AG35" s="35">
        <v>28.133704735376046</v>
      </c>
      <c r="AH35" s="35">
        <v>65.28520499108734</v>
      </c>
      <c r="AI35" s="35">
        <v>27.12810580184285</v>
      </c>
      <c r="AJ35" s="35">
        <v>131.31947480908752</v>
      </c>
      <c r="AK35" s="35">
        <v>58.28465351594123</v>
      </c>
      <c r="AL35" s="35">
        <v>54.668567355666433</v>
      </c>
      <c r="AM35" s="35">
        <v>97.935683778577996</v>
      </c>
      <c r="AN35" s="35" t="s">
        <v>13</v>
      </c>
      <c r="AO35" s="35">
        <v>97.918572939922797</v>
      </c>
      <c r="AP35" s="35">
        <v>71.084337349397586</v>
      </c>
      <c r="AQ35" s="35">
        <v>38.684834089258189</v>
      </c>
      <c r="AR35" s="35">
        <v>34.540636042402831</v>
      </c>
      <c r="AS35" s="35">
        <v>30.681228996158005</v>
      </c>
      <c r="AT35" s="35">
        <v>57.311406066844796</v>
      </c>
      <c r="AU35" s="35">
        <v>40.657096783929489</v>
      </c>
      <c r="AV35" s="35">
        <v>154.54875626888392</v>
      </c>
      <c r="AW35" s="35">
        <v>117.43869209809263</v>
      </c>
      <c r="AX35" s="35">
        <v>67.476204722364912</v>
      </c>
      <c r="AY35" s="35">
        <v>26.862529986996584</v>
      </c>
      <c r="AZ35" s="35">
        <v>112.09527805562965</v>
      </c>
      <c r="BA35" s="35">
        <v>62.354277740851259</v>
      </c>
      <c r="BB35" s="22">
        <v>28.334162727046529</v>
      </c>
      <c r="BC35" s="35">
        <v>22.353508560405114</v>
      </c>
      <c r="BD35" s="35">
        <v>52.258999747740695</v>
      </c>
      <c r="BE35" s="35" t="s">
        <v>13</v>
      </c>
      <c r="BF35" s="35" t="s">
        <v>13</v>
      </c>
      <c r="BG35" s="35">
        <v>6.8938705164586551</v>
      </c>
      <c r="BH35" s="35" t="s">
        <v>13</v>
      </c>
      <c r="BI35" s="35">
        <v>116.66666666666667</v>
      </c>
      <c r="BJ35" s="35">
        <v>37.736869681550559</v>
      </c>
      <c r="BK35" s="35">
        <v>78.41325332397814</v>
      </c>
      <c r="BL35" s="35">
        <v>28.884057879955012</v>
      </c>
      <c r="BM35" s="36"/>
      <c r="BN35" s="35">
        <v>109.88152431791221</v>
      </c>
      <c r="BO35" s="35">
        <v>24.359157982424236</v>
      </c>
      <c r="BP35" s="35">
        <v>31.171913242250881</v>
      </c>
      <c r="BQ35" s="35">
        <v>86.269899912675484</v>
      </c>
      <c r="BR35" s="22">
        <v>62.182393252503957</v>
      </c>
      <c r="BS35" s="35">
        <v>84.593554033610857</v>
      </c>
      <c r="BT35" s="35">
        <v>100.6304766817141</v>
      </c>
      <c r="BU35" s="35">
        <v>33.562551599280219</v>
      </c>
      <c r="BV35" s="35">
        <v>106.45221503235443</v>
      </c>
      <c r="BW35" s="35">
        <v>40.600075550593651</v>
      </c>
      <c r="BX35" s="35">
        <v>76.077812962127155</v>
      </c>
      <c r="BY35" s="35">
        <v>34.653428853544085</v>
      </c>
      <c r="BZ35" s="35">
        <v>12.412157344674265</v>
      </c>
      <c r="CA35" s="35">
        <v>43.737562249820044</v>
      </c>
      <c r="CB35" s="35">
        <v>99.00275386964293</v>
      </c>
      <c r="CC35" s="35" t="s">
        <v>13</v>
      </c>
      <c r="CD35" s="35" t="s">
        <v>13</v>
      </c>
      <c r="CE35" s="35">
        <v>153.96921830700688</v>
      </c>
      <c r="CF35" s="35">
        <v>40.383840388631228</v>
      </c>
      <c r="CG35" s="35">
        <v>56.21443452521234</v>
      </c>
      <c r="CH35" s="35">
        <v>90.268592132846521</v>
      </c>
      <c r="CI35" s="35">
        <v>191.66666666666669</v>
      </c>
      <c r="CJ35" s="35">
        <v>29.148170892683744</v>
      </c>
      <c r="CK35" s="35">
        <v>20.572894559012791</v>
      </c>
      <c r="CL35" s="35" t="s">
        <v>13</v>
      </c>
      <c r="CM35" s="35">
        <v>30.272118211433437</v>
      </c>
      <c r="CN35" s="35">
        <v>68.762734142321563</v>
      </c>
      <c r="CO35" s="35">
        <v>77.934666397320555</v>
      </c>
      <c r="CP35" s="35">
        <v>66.451612903225808</v>
      </c>
      <c r="CQ35" s="35">
        <v>59.614222370867786</v>
      </c>
      <c r="CR35" s="35">
        <v>42.12386422166599</v>
      </c>
      <c r="CS35" s="35">
        <v>73.672805722576101</v>
      </c>
      <c r="CT35" s="35">
        <v>24.359157982424236</v>
      </c>
      <c r="CU35" s="35" t="s">
        <v>13</v>
      </c>
      <c r="CV35" s="35">
        <v>30.14035087719299</v>
      </c>
      <c r="CW35" s="35">
        <v>36.466869585577157</v>
      </c>
      <c r="CX35" s="35">
        <v>26.283610315847071</v>
      </c>
      <c r="CY35" s="35">
        <v>68.534333972624424</v>
      </c>
      <c r="CZ35" s="35">
        <v>39.362838140559916</v>
      </c>
      <c r="DA35" s="35">
        <v>110.43223530818437</v>
      </c>
      <c r="DB35" s="35">
        <v>70.118343195266263</v>
      </c>
      <c r="DC35" s="35" t="s">
        <v>13</v>
      </c>
      <c r="DD35" s="35">
        <v>3.0806236826337363</v>
      </c>
      <c r="DE35" s="35" t="s">
        <v>13</v>
      </c>
      <c r="DF35" s="35" t="s">
        <v>13</v>
      </c>
      <c r="DG35" s="35">
        <v>74.77995255773034</v>
      </c>
      <c r="DH35" s="35">
        <v>29.499013742795466</v>
      </c>
      <c r="DI35" s="35">
        <v>69.470359493561347</v>
      </c>
      <c r="DJ35" s="35">
        <v>84.251115360101977</v>
      </c>
      <c r="DK35" s="35">
        <v>55.641387506499299</v>
      </c>
      <c r="DL35" s="35">
        <v>21.895424836601308</v>
      </c>
      <c r="DM35" s="35">
        <v>67.822120866590652</v>
      </c>
      <c r="DN35" s="35">
        <v>57.663840654327039</v>
      </c>
      <c r="DO35" s="35">
        <v>27.466359875435565</v>
      </c>
      <c r="DP35" s="35">
        <v>59.711730768266825</v>
      </c>
      <c r="DQ35" s="35">
        <v>17.295590672842962</v>
      </c>
      <c r="DR35" s="35" t="s">
        <v>13</v>
      </c>
      <c r="DS35" s="35">
        <v>30.981384457865683</v>
      </c>
      <c r="DT35" s="35">
        <v>72.911943695910864</v>
      </c>
      <c r="DU35" s="35" t="s">
        <v>13</v>
      </c>
      <c r="DV35" s="35">
        <v>71.351513335331134</v>
      </c>
      <c r="DW35" s="22">
        <v>63.748406289842748</v>
      </c>
      <c r="DX35" s="35">
        <v>44.501774977972644</v>
      </c>
      <c r="DY35" s="35">
        <v>43.854476486055432</v>
      </c>
      <c r="DZ35" s="35">
        <v>37.376718505320383</v>
      </c>
      <c r="EA35" s="35">
        <v>67.727895312814951</v>
      </c>
      <c r="EB35" s="35">
        <v>106.18415225619503</v>
      </c>
      <c r="EC35" s="35">
        <v>76.902179983277207</v>
      </c>
      <c r="ED35" s="35">
        <v>32.9896109331996</v>
      </c>
      <c r="EE35" s="35">
        <v>68.740369879697099</v>
      </c>
      <c r="EF35" s="35" t="s">
        <v>13</v>
      </c>
      <c r="EG35" s="35">
        <v>45.54630703452338</v>
      </c>
      <c r="EH35" s="22" t="s">
        <v>13</v>
      </c>
      <c r="EI35" s="35">
        <v>29.592783161887827</v>
      </c>
      <c r="EJ35" s="35">
        <v>58.363308202403111</v>
      </c>
      <c r="EK35" s="35" t="s">
        <v>13</v>
      </c>
      <c r="EL35" s="35">
        <v>124.72734923507916</v>
      </c>
      <c r="EM35" s="35"/>
      <c r="EN35" s="35"/>
      <c r="EO35" s="35"/>
      <c r="EP35" s="35"/>
      <c r="EQ35" s="35"/>
      <c r="ER35" s="35">
        <f t="shared" si="3"/>
        <v>82.108150966908724</v>
      </c>
      <c r="ES35" s="35">
        <f t="shared" si="4"/>
        <v>82.78438683969901</v>
      </c>
      <c r="ET35" s="35"/>
      <c r="EU35" s="35"/>
      <c r="EV35" s="35"/>
      <c r="EW35" s="35"/>
      <c r="EX35" s="35"/>
      <c r="EY35" s="35"/>
      <c r="EZ35" s="35"/>
      <c r="FA35" s="35"/>
      <c r="FB35" s="13"/>
      <c r="FC35" s="13"/>
      <c r="FD35" s="13"/>
      <c r="FE35" s="13"/>
      <c r="FF35" s="13"/>
      <c r="FG35" s="13"/>
    </row>
    <row r="36" spans="1:165" s="9" customFormat="1" x14ac:dyDescent="0.2">
      <c r="A36" s="25" t="s">
        <v>19</v>
      </c>
      <c r="B36" s="35">
        <v>88.108850294661949</v>
      </c>
      <c r="C36" s="35">
        <v>100.09796205176661</v>
      </c>
      <c r="D36" s="35">
        <v>104.08163265306121</v>
      </c>
      <c r="E36" s="35">
        <v>1972.4770642201834</v>
      </c>
      <c r="F36" s="35">
        <v>44.986198613540111</v>
      </c>
      <c r="G36" s="35">
        <v>78.34133661469501</v>
      </c>
      <c r="H36" s="35" t="s">
        <v>13</v>
      </c>
      <c r="I36" s="35">
        <v>36.73153988534871</v>
      </c>
      <c r="J36" s="22">
        <v>63.238396624472578</v>
      </c>
      <c r="K36" s="35">
        <v>45.37752812305488</v>
      </c>
      <c r="L36" s="35" t="s">
        <v>13</v>
      </c>
      <c r="M36" s="35">
        <v>82.924824503728914</v>
      </c>
      <c r="N36" s="35">
        <v>129.62055022275999</v>
      </c>
      <c r="O36" s="22">
        <v>75.691279246429673</v>
      </c>
      <c r="P36" s="35">
        <v>61.528123766216879</v>
      </c>
      <c r="Q36" s="35">
        <v>116.29599130628472</v>
      </c>
      <c r="R36" s="35">
        <v>68.763492059059274</v>
      </c>
      <c r="S36" s="35">
        <v>95.150744477596788</v>
      </c>
      <c r="T36" s="35">
        <v>59.140608598453248</v>
      </c>
      <c r="U36" s="35">
        <v>83.836445116331717</v>
      </c>
      <c r="V36" s="35">
        <v>63.70967741935484</v>
      </c>
      <c r="W36" s="35">
        <v>73.688043293809471</v>
      </c>
      <c r="X36" s="35" t="s">
        <v>13</v>
      </c>
      <c r="Y36" s="22" t="s">
        <v>13</v>
      </c>
      <c r="Z36" s="35">
        <v>30.155763239875423</v>
      </c>
      <c r="AA36" s="35" t="s">
        <v>13</v>
      </c>
      <c r="AB36" s="35">
        <v>109.09090909090908</v>
      </c>
      <c r="AC36" s="35">
        <v>46.188983641173955</v>
      </c>
      <c r="AD36" s="35">
        <v>24.36456628340386</v>
      </c>
      <c r="AE36" s="35" t="s">
        <v>13</v>
      </c>
      <c r="AF36" s="35" t="s">
        <v>13</v>
      </c>
      <c r="AG36" s="35">
        <v>47.353760445682454</v>
      </c>
      <c r="AH36" s="35">
        <v>63.770053475935825</v>
      </c>
      <c r="AI36" s="35">
        <v>35.632122778996781</v>
      </c>
      <c r="AJ36" s="35">
        <v>125.41218589351271</v>
      </c>
      <c r="AK36" s="35">
        <v>76.324523581967398</v>
      </c>
      <c r="AL36" s="35">
        <v>49.96436208125445</v>
      </c>
      <c r="AM36" s="35">
        <v>97.394132261396308</v>
      </c>
      <c r="AN36" s="35" t="s">
        <v>13</v>
      </c>
      <c r="AO36" s="35">
        <v>97.918572939922797</v>
      </c>
      <c r="AP36" s="35">
        <v>90.361445783132524</v>
      </c>
      <c r="AQ36" s="35">
        <v>46.137043413649991</v>
      </c>
      <c r="AR36" s="35">
        <v>87.323829251452025</v>
      </c>
      <c r="AS36" s="35">
        <v>58.434155117791995</v>
      </c>
      <c r="AT36" s="35">
        <v>54.720935548715985</v>
      </c>
      <c r="AU36" s="35">
        <v>56.260496727263252</v>
      </c>
      <c r="AV36" s="35">
        <v>163.16605303949407</v>
      </c>
      <c r="AW36" s="35">
        <v>111.9891008174387</v>
      </c>
      <c r="AX36" s="35">
        <v>81.329103563505825</v>
      </c>
      <c r="AY36" s="35">
        <v>35.845284166555466</v>
      </c>
      <c r="AZ36" s="35">
        <v>120.6512139572546</v>
      </c>
      <c r="BA36" s="35">
        <v>69.488009880593779</v>
      </c>
      <c r="BB36" s="22">
        <v>27.491291366011446</v>
      </c>
      <c r="BC36" s="35">
        <v>42.054497226911025</v>
      </c>
      <c r="BD36" s="35">
        <v>53.836722957537532</v>
      </c>
      <c r="BE36" s="35" t="s">
        <v>13</v>
      </c>
      <c r="BF36" s="35" t="s">
        <v>13</v>
      </c>
      <c r="BG36" s="35">
        <v>85.149096786635923</v>
      </c>
      <c r="BH36" s="35" t="s">
        <v>13</v>
      </c>
      <c r="BI36" s="35">
        <v>107.14285714285714</v>
      </c>
      <c r="BJ36" s="35">
        <v>52.239417981199942</v>
      </c>
      <c r="BK36" s="35">
        <v>96.248680596301526</v>
      </c>
      <c r="BL36" s="35">
        <v>40.455022399266134</v>
      </c>
      <c r="BM36" s="36"/>
      <c r="BN36" s="35">
        <v>118.70403321470937</v>
      </c>
      <c r="BO36" s="35">
        <v>65.429831324883708</v>
      </c>
      <c r="BP36" s="35">
        <v>39.304500156510223</v>
      </c>
      <c r="BQ36" s="35">
        <v>85.987774568415389</v>
      </c>
      <c r="BR36" s="22">
        <v>59.515023721665784</v>
      </c>
      <c r="BS36" s="35">
        <v>94.632756047546678</v>
      </c>
      <c r="BT36" s="35">
        <v>122.28904870370845</v>
      </c>
      <c r="BU36" s="35">
        <v>49.826919310166822</v>
      </c>
      <c r="BV36" s="35">
        <v>104.76826321029054</v>
      </c>
      <c r="BW36" s="35">
        <v>49.700836479716351</v>
      </c>
      <c r="BX36" s="35">
        <v>86.333752497935606</v>
      </c>
      <c r="BY36" s="35">
        <v>40.442450236957633</v>
      </c>
      <c r="BZ36" s="35">
        <v>51.336512520287926</v>
      </c>
      <c r="CA36" s="35">
        <v>58.347908503756976</v>
      </c>
      <c r="CB36" s="35">
        <v>97.868682985733315</v>
      </c>
      <c r="CC36" s="35">
        <v>99.848881724763231</v>
      </c>
      <c r="CD36" s="35" t="s">
        <v>13</v>
      </c>
      <c r="CE36" s="35">
        <v>161.95828270554878</v>
      </c>
      <c r="CF36" s="35">
        <v>49.677708927979751</v>
      </c>
      <c r="CG36" s="35">
        <v>66.620537523920859</v>
      </c>
      <c r="CH36" s="35">
        <v>89.552729320953034</v>
      </c>
      <c r="CI36" s="35">
        <v>137.50000000000003</v>
      </c>
      <c r="CJ36" s="35">
        <v>33.221831256959973</v>
      </c>
      <c r="CK36" s="35">
        <v>32.790581587642237</v>
      </c>
      <c r="CL36" s="35" t="s">
        <v>13</v>
      </c>
      <c r="CM36" s="35">
        <v>41.695565848413111</v>
      </c>
      <c r="CN36" s="35">
        <v>92.294387687138126</v>
      </c>
      <c r="CO36" s="35">
        <v>86.806294344333253</v>
      </c>
      <c r="CP36" s="35">
        <v>105.16129032258065</v>
      </c>
      <c r="CQ36" s="35">
        <v>65.867562524658723</v>
      </c>
      <c r="CR36" s="35">
        <v>54.099019488151121</v>
      </c>
      <c r="CS36" s="35">
        <v>95.583932767091653</v>
      </c>
      <c r="CT36" s="35">
        <v>65.429831324883708</v>
      </c>
      <c r="CU36" s="35" t="s">
        <v>13</v>
      </c>
      <c r="CV36" s="35">
        <v>47.436258958994252</v>
      </c>
      <c r="CW36" s="35">
        <v>49.344415827675029</v>
      </c>
      <c r="CX36" s="35">
        <v>30.810604972581302</v>
      </c>
      <c r="CY36" s="35">
        <v>78.624497028334801</v>
      </c>
      <c r="CZ36" s="35">
        <v>48.080363629758779</v>
      </c>
      <c r="DA36" s="35">
        <v>119.205476176242</v>
      </c>
      <c r="DB36" s="35">
        <v>65.384615384615387</v>
      </c>
      <c r="DC36" s="35">
        <v>100.47256095631248</v>
      </c>
      <c r="DD36" s="35">
        <v>5.3009356428945607</v>
      </c>
      <c r="DE36" s="35" t="s">
        <v>13</v>
      </c>
      <c r="DF36" s="35" t="s">
        <v>13</v>
      </c>
      <c r="DG36" s="35">
        <v>82.730027174471616</v>
      </c>
      <c r="DH36" s="35">
        <v>38.363987638369665</v>
      </c>
      <c r="DI36" s="35">
        <v>88.87169481717045</v>
      </c>
      <c r="DJ36" s="35">
        <v>79.9654010743877</v>
      </c>
      <c r="DK36" s="35">
        <v>66.249907152937681</v>
      </c>
      <c r="DL36" s="35">
        <v>32.461873638344223</v>
      </c>
      <c r="DM36" s="35">
        <v>87.685290763968055</v>
      </c>
      <c r="DN36" s="35">
        <v>58.602501401933985</v>
      </c>
      <c r="DO36" s="35">
        <v>38.353482861351537</v>
      </c>
      <c r="DP36" s="35">
        <v>66.879328209597233</v>
      </c>
      <c r="DQ36" s="35">
        <v>24.035985077043836</v>
      </c>
      <c r="DR36" s="35" t="s">
        <v>13</v>
      </c>
      <c r="DS36" s="35">
        <v>34.276360921373104</v>
      </c>
      <c r="DT36" s="35">
        <v>100</v>
      </c>
      <c r="DU36" s="35" t="s">
        <v>13</v>
      </c>
      <c r="DV36" s="35">
        <v>74.34821696134253</v>
      </c>
      <c r="DW36" s="22">
        <v>69.868253293667664</v>
      </c>
      <c r="DX36" s="35">
        <v>48.75635973421096</v>
      </c>
      <c r="DY36" s="35">
        <v>55.451528083107036</v>
      </c>
      <c r="DZ36" s="35">
        <v>103.39723294856407</v>
      </c>
      <c r="EA36" s="35">
        <v>66.983646566966527</v>
      </c>
      <c r="EB36" s="35">
        <v>104.74089555755037</v>
      </c>
      <c r="EC36" s="35">
        <v>72.53297899042164</v>
      </c>
      <c r="ED36" s="35">
        <v>38.332181625053799</v>
      </c>
      <c r="EE36" s="35">
        <v>68.322141769574429</v>
      </c>
      <c r="EF36" s="35" t="s">
        <v>13</v>
      </c>
      <c r="EG36" s="35">
        <v>66.028602685413432</v>
      </c>
      <c r="EH36" s="22">
        <v>41.750044885501168</v>
      </c>
      <c r="EI36" s="35">
        <v>38.008830493203014</v>
      </c>
      <c r="EJ36" s="35">
        <v>72.393025687263801</v>
      </c>
      <c r="EK36" s="35" t="s">
        <v>13</v>
      </c>
      <c r="EL36" s="35">
        <v>119.54957863063602</v>
      </c>
      <c r="EM36" s="35"/>
      <c r="EN36" s="35">
        <f>ER36/$ER$36*100</f>
        <v>100</v>
      </c>
      <c r="EO36" s="35">
        <f>$ES36/$ES$36*100</f>
        <v>100</v>
      </c>
      <c r="EP36" s="35">
        <f t="shared" ref="EP36:EP43" si="5">$ES36/$ES$36*100</f>
        <v>100</v>
      </c>
      <c r="EQ36" s="35"/>
      <c r="ER36" s="35">
        <f t="shared" si="3"/>
        <v>87.615669171554543</v>
      </c>
      <c r="ES36" s="35">
        <f t="shared" si="4"/>
        <v>88.728846111433114</v>
      </c>
      <c r="ET36" s="35"/>
      <c r="EU36" s="35"/>
      <c r="EV36" s="35"/>
      <c r="EW36" s="35"/>
      <c r="EX36" s="35"/>
      <c r="EY36" s="35"/>
      <c r="EZ36" s="35"/>
      <c r="FA36" s="35"/>
      <c r="FB36" s="13"/>
      <c r="FC36" s="13"/>
      <c r="FD36" s="13"/>
      <c r="FE36" s="13"/>
      <c r="FF36" s="13"/>
      <c r="FG36" s="13"/>
    </row>
    <row r="37" spans="1:165" s="9" customFormat="1" x14ac:dyDescent="0.2">
      <c r="A37" s="25" t="s">
        <v>20</v>
      </c>
      <c r="B37" s="35">
        <v>93.240725470577402</v>
      </c>
      <c r="C37" s="35">
        <v>99.693639515660166</v>
      </c>
      <c r="D37" s="35">
        <v>132.65306122448979</v>
      </c>
      <c r="E37" s="35">
        <v>837.61467889908249</v>
      </c>
      <c r="F37" s="35">
        <v>50.901125471701214</v>
      </c>
      <c r="G37" s="35">
        <v>90.612938192289164</v>
      </c>
      <c r="H37" s="35" t="s">
        <v>13</v>
      </c>
      <c r="I37" s="35">
        <v>100</v>
      </c>
      <c r="J37" s="22">
        <v>90.770042194092809</v>
      </c>
      <c r="K37" s="35">
        <v>57.837327791934946</v>
      </c>
      <c r="L37" s="35" t="s">
        <v>13</v>
      </c>
      <c r="M37" s="35">
        <v>81.742015511348839</v>
      </c>
      <c r="N37" s="35">
        <v>132.52798920522412</v>
      </c>
      <c r="O37" s="22">
        <v>87.207535703433606</v>
      </c>
      <c r="P37" s="35">
        <v>69.037141814821567</v>
      </c>
      <c r="Q37" s="35">
        <v>115.47656814239335</v>
      </c>
      <c r="R37" s="35">
        <v>78.39259832272586</v>
      </c>
      <c r="S37" s="35">
        <v>90.611959859479171</v>
      </c>
      <c r="T37" s="35">
        <v>59.995120318200648</v>
      </c>
      <c r="U37" s="35">
        <v>84.731225891023513</v>
      </c>
      <c r="V37" s="35">
        <v>75.806451612903217</v>
      </c>
      <c r="W37" s="35">
        <v>72.028510003656805</v>
      </c>
      <c r="X37" s="35" t="s">
        <v>13</v>
      </c>
      <c r="Y37" s="22" t="s">
        <v>13</v>
      </c>
      <c r="Z37" s="35">
        <v>30.155763239875423</v>
      </c>
      <c r="AA37" s="35" t="s">
        <v>13</v>
      </c>
      <c r="AB37" s="35">
        <v>106.96969696969695</v>
      </c>
      <c r="AC37" s="35">
        <v>69.41234093562106</v>
      </c>
      <c r="AD37" s="35">
        <v>38.244455236898098</v>
      </c>
      <c r="AE37" s="35">
        <v>14.748817074398513</v>
      </c>
      <c r="AF37" s="35" t="s">
        <v>13</v>
      </c>
      <c r="AG37" s="35">
        <v>85.654596100278553</v>
      </c>
      <c r="AH37" s="35">
        <v>69.162210338680921</v>
      </c>
      <c r="AI37" s="35">
        <v>45.130776924383383</v>
      </c>
      <c r="AJ37" s="35">
        <v>115.04509266728211</v>
      </c>
      <c r="AK37" s="35">
        <v>89.337266947503437</v>
      </c>
      <c r="AL37" s="35">
        <v>113.89878831076265</v>
      </c>
      <c r="AM37" s="35">
        <v>101.88566005080534</v>
      </c>
      <c r="AN37" s="35" t="s">
        <v>13</v>
      </c>
      <c r="AO37" s="35">
        <v>97.918572939922797</v>
      </c>
      <c r="AP37" s="35">
        <v>120.48192771084337</v>
      </c>
      <c r="AQ37" s="35">
        <v>54.101171812516881</v>
      </c>
      <c r="AR37" s="35">
        <v>83.038869257950537</v>
      </c>
      <c r="AS37" s="35">
        <v>68.068945252367016</v>
      </c>
      <c r="AT37" s="35">
        <v>110.27787628629591</v>
      </c>
      <c r="AU37" s="35">
        <v>69.427330145746723</v>
      </c>
      <c r="AV37" s="35">
        <v>171.10127125484843</v>
      </c>
      <c r="AW37" s="35">
        <v>106.26702997275204</v>
      </c>
      <c r="AX37" s="35">
        <v>84.990409636649986</v>
      </c>
      <c r="AY37" s="35">
        <v>59.869096867697223</v>
      </c>
      <c r="AZ37" s="35">
        <v>120.52005979149432</v>
      </c>
      <c r="BA37" s="35">
        <v>71.526353749770195</v>
      </c>
      <c r="BB37" s="22">
        <v>28.013809405324707</v>
      </c>
      <c r="BC37" s="35">
        <v>77.622377622377613</v>
      </c>
      <c r="BD37" s="35">
        <v>51.600214861424973</v>
      </c>
      <c r="BE37" s="35">
        <v>39.031007751937985</v>
      </c>
      <c r="BF37" s="35" t="s">
        <v>13</v>
      </c>
      <c r="BG37" s="35">
        <v>88.540623938138836</v>
      </c>
      <c r="BH37" s="35" t="s">
        <v>13</v>
      </c>
      <c r="BI37" s="35">
        <v>122.22222222222223</v>
      </c>
      <c r="BJ37" s="35">
        <v>62.641492241198989</v>
      </c>
      <c r="BK37" s="35">
        <v>94.815069007302867</v>
      </c>
      <c r="BL37" s="35">
        <v>82.309292082660519</v>
      </c>
      <c r="BM37" s="36"/>
      <c r="BN37" s="35">
        <v>98.931198102016609</v>
      </c>
      <c r="BO37" s="35">
        <v>100</v>
      </c>
      <c r="BP37" s="35">
        <v>50.369261949810827</v>
      </c>
      <c r="BQ37" s="35">
        <v>86.276617182776931</v>
      </c>
      <c r="BR37" s="22">
        <v>61.665788086452288</v>
      </c>
      <c r="BS37" s="35">
        <v>96.688235765153124</v>
      </c>
      <c r="BT37" s="35">
        <v>117.25596467361881</v>
      </c>
      <c r="BU37" s="35">
        <v>65.203459050994269</v>
      </c>
      <c r="BV37" s="35">
        <v>102.98115716119567</v>
      </c>
      <c r="BW37" s="35">
        <v>62.302154999647804</v>
      </c>
      <c r="BX37" s="35">
        <v>95.521130685025739</v>
      </c>
      <c r="BY37" s="35">
        <v>51.061023137074613</v>
      </c>
      <c r="BZ37" s="35">
        <v>20.009673709365941</v>
      </c>
      <c r="CA37" s="35">
        <v>80.197310351790875</v>
      </c>
      <c r="CB37" s="35">
        <v>94.424608474881794</v>
      </c>
      <c r="CC37" s="35">
        <v>100.37275841225065</v>
      </c>
      <c r="CD37" s="35" t="s">
        <v>13</v>
      </c>
      <c r="CE37" s="35">
        <v>86.81652490886998</v>
      </c>
      <c r="CF37" s="35">
        <v>56.458988976355741</v>
      </c>
      <c r="CG37" s="35">
        <v>78.597573506537572</v>
      </c>
      <c r="CH37" s="35">
        <v>90.833158653845288</v>
      </c>
      <c r="CI37" s="35">
        <v>129.16666666666669</v>
      </c>
      <c r="CJ37" s="35">
        <v>49.939045911714075</v>
      </c>
      <c r="CK37" s="35">
        <v>43.904145174489869</v>
      </c>
      <c r="CL37" s="35" t="s">
        <v>13</v>
      </c>
      <c r="CM37" s="35">
        <v>39.542800281928002</v>
      </c>
      <c r="CN37" s="35">
        <v>89.825171439343322</v>
      </c>
      <c r="CO37" s="35">
        <v>90.934682761975012</v>
      </c>
      <c r="CP37" s="35">
        <v>104.51612903225806</v>
      </c>
      <c r="CQ37" s="35">
        <v>72.195137149377246</v>
      </c>
      <c r="CR37" s="35">
        <v>64.770161588226955</v>
      </c>
      <c r="CS37" s="35">
        <v>94.848118457289004</v>
      </c>
      <c r="CT37" s="35">
        <v>100</v>
      </c>
      <c r="CU37" s="35" t="s">
        <v>13</v>
      </c>
      <c r="CV37" s="35">
        <v>106.54683142553765</v>
      </c>
      <c r="CW37" s="35">
        <v>67.852961835635696</v>
      </c>
      <c r="CX37" s="35">
        <v>41.250913345165323</v>
      </c>
      <c r="CY37" s="35">
        <v>86.506692350565004</v>
      </c>
      <c r="CZ37" s="35">
        <v>60.190627875859725</v>
      </c>
      <c r="DA37" s="35">
        <v>137.28403180486637</v>
      </c>
      <c r="DB37" s="35">
        <v>84.023668639053255</v>
      </c>
      <c r="DC37" s="35">
        <v>116.01757577368721</v>
      </c>
      <c r="DD37" s="35">
        <v>7.7686634218094648</v>
      </c>
      <c r="DE37" s="35" t="s">
        <v>13</v>
      </c>
      <c r="DF37" s="35" t="s">
        <v>13</v>
      </c>
      <c r="DG37" s="35">
        <v>95.312506423617535</v>
      </c>
      <c r="DH37" s="35">
        <v>54.175371517215964</v>
      </c>
      <c r="DI37" s="35">
        <v>112.5903871843547</v>
      </c>
      <c r="DJ37" s="35">
        <v>77.072293544568879</v>
      </c>
      <c r="DK37" s="35">
        <v>77.719304761197364</v>
      </c>
      <c r="DL37" s="35">
        <v>48.220769789397238</v>
      </c>
      <c r="DM37" s="35">
        <v>87.685290763968055</v>
      </c>
      <c r="DN37" s="35">
        <v>68.737165221095239</v>
      </c>
      <c r="DO37" s="35">
        <v>50.812655383585124</v>
      </c>
      <c r="DP37" s="35">
        <v>74.13568281433605</v>
      </c>
      <c r="DQ37" s="35">
        <v>39.671463920545676</v>
      </c>
      <c r="DR37" s="35" t="s">
        <v>13</v>
      </c>
      <c r="DS37" s="35">
        <v>39.67320861139828</v>
      </c>
      <c r="DT37" s="35">
        <v>100</v>
      </c>
      <c r="DU37" s="35" t="s">
        <v>13</v>
      </c>
      <c r="DV37" s="35">
        <v>61.492358405753677</v>
      </c>
      <c r="DW37" s="22">
        <v>64.088397790055254</v>
      </c>
      <c r="DX37" s="35">
        <v>49.473115532436374</v>
      </c>
      <c r="DY37" s="35">
        <v>81.946204577783519</v>
      </c>
      <c r="DZ37" s="35">
        <v>100.25504684710775</v>
      </c>
      <c r="EA37" s="35">
        <v>90.774405213662206</v>
      </c>
      <c r="EB37" s="35">
        <v>102.43103276415543</v>
      </c>
      <c r="EC37" s="35">
        <v>72.71909285472266</v>
      </c>
      <c r="ED37" s="35">
        <v>45.852310195184934</v>
      </c>
      <c r="EE37" s="35">
        <v>74.613679671731404</v>
      </c>
      <c r="EF37" s="35" t="s">
        <v>13</v>
      </c>
      <c r="EG37" s="35">
        <v>71.74460673698681</v>
      </c>
      <c r="EH37" s="22">
        <v>69.802667014869328</v>
      </c>
      <c r="EI37" s="35">
        <v>58.365540376278815</v>
      </c>
      <c r="EJ37" s="35">
        <v>85.216674340233155</v>
      </c>
      <c r="EK37" s="35" t="s">
        <v>13</v>
      </c>
      <c r="EL37" s="35">
        <v>110.44467149329613</v>
      </c>
      <c r="EM37" s="35"/>
      <c r="EN37" s="35">
        <f t="shared" ref="EN37:EN43" si="6">ER37/$ER$36*100</f>
        <v>98.16519851855557</v>
      </c>
      <c r="EO37" s="35">
        <f t="shared" ref="EO37:EO43" si="7">ES37/$ES$36*100</f>
        <v>97.477942105122864</v>
      </c>
      <c r="EP37" s="35">
        <f t="shared" si="5"/>
        <v>97.477942105122864</v>
      </c>
      <c r="EQ37" s="35"/>
      <c r="ER37" s="35">
        <f t="shared" si="3"/>
        <v>86.008095575617403</v>
      </c>
      <c r="ES37" s="35">
        <f t="shared" si="4"/>
        <v>86.491053243046323</v>
      </c>
      <c r="ET37" s="35"/>
      <c r="EU37" s="35"/>
      <c r="EV37" s="35"/>
      <c r="EW37" s="35"/>
      <c r="EX37" s="35"/>
      <c r="EY37" s="35"/>
      <c r="EZ37" s="35"/>
      <c r="FA37" s="35"/>
      <c r="FB37" s="13"/>
      <c r="FC37" s="13"/>
      <c r="FD37" s="13"/>
      <c r="FE37" s="13"/>
      <c r="FF37" s="13"/>
      <c r="FG37" s="13"/>
    </row>
    <row r="38" spans="1:165" s="9" customFormat="1" x14ac:dyDescent="0.2">
      <c r="A38" s="25" t="s">
        <v>21</v>
      </c>
      <c r="B38" s="35">
        <v>94.418158321815099</v>
      </c>
      <c r="C38" s="35">
        <v>102.10220257207612</v>
      </c>
      <c r="D38" s="35">
        <v>118.36734693877551</v>
      </c>
      <c r="E38" s="35">
        <v>403.66972477064218</v>
      </c>
      <c r="F38" s="35">
        <v>67.442626962799949</v>
      </c>
      <c r="G38" s="35">
        <v>105.57505117231013</v>
      </c>
      <c r="H38" s="35" t="s">
        <v>13</v>
      </c>
      <c r="I38" s="35">
        <v>100</v>
      </c>
      <c r="J38" s="22">
        <v>88.81856540084388</v>
      </c>
      <c r="K38" s="35">
        <v>76.24827785573126</v>
      </c>
      <c r="L38" s="35">
        <v>26.22859047687529</v>
      </c>
      <c r="M38" s="35">
        <v>99.082373589585544</v>
      </c>
      <c r="N38" s="35">
        <v>123.25145289667691</v>
      </c>
      <c r="O38" s="22">
        <v>96.019446976602836</v>
      </c>
      <c r="P38" s="35">
        <v>77.173730012022517</v>
      </c>
      <c r="Q38" s="35">
        <v>110.7247237652967</v>
      </c>
      <c r="R38" s="35">
        <v>78.105791706345769</v>
      </c>
      <c r="S38" s="35">
        <v>90.297501006050808</v>
      </c>
      <c r="T38" s="35">
        <v>65.752010031717916</v>
      </c>
      <c r="U38" s="35">
        <v>85.652354143218119</v>
      </c>
      <c r="V38" s="35">
        <v>83.870967741935473</v>
      </c>
      <c r="W38" s="35">
        <v>68.676281139683127</v>
      </c>
      <c r="X38" s="35" t="s">
        <v>13</v>
      </c>
      <c r="Y38" s="22" t="s">
        <v>13</v>
      </c>
      <c r="Z38" s="35">
        <v>100</v>
      </c>
      <c r="AA38" s="35" t="s">
        <v>13</v>
      </c>
      <c r="AB38" s="35">
        <v>103.78787878787878</v>
      </c>
      <c r="AC38" s="35">
        <v>72.760937873896196</v>
      </c>
      <c r="AD38" s="35">
        <v>56.679595204565544</v>
      </c>
      <c r="AE38" s="35">
        <v>100</v>
      </c>
      <c r="AF38" s="35" t="s">
        <v>13</v>
      </c>
      <c r="AG38" s="35">
        <v>85.376044568245121</v>
      </c>
      <c r="AH38" s="35">
        <v>65.819964349376107</v>
      </c>
      <c r="AI38" s="35">
        <v>61.08164165098362</v>
      </c>
      <c r="AJ38" s="35">
        <v>119.15637615578267</v>
      </c>
      <c r="AK38" s="35">
        <v>91.112183364396344</v>
      </c>
      <c r="AL38" s="35">
        <v>42.266571632216667</v>
      </c>
      <c r="AM38" s="35">
        <v>101.53532646623677</v>
      </c>
      <c r="AN38" s="35" t="s">
        <v>13</v>
      </c>
      <c r="AO38" s="35">
        <v>100</v>
      </c>
      <c r="AP38" s="35">
        <v>113.25301204819276</v>
      </c>
      <c r="AQ38" s="35">
        <v>74.464818391706103</v>
      </c>
      <c r="AR38" s="35">
        <v>92.3699095782558</v>
      </c>
      <c r="AS38" s="35">
        <v>85.569815241405649</v>
      </c>
      <c r="AT38" s="35">
        <v>107.54930959550681</v>
      </c>
      <c r="AU38" s="35">
        <v>83.990780544340623</v>
      </c>
      <c r="AV38" s="35">
        <v>92.481203007518801</v>
      </c>
      <c r="AW38" s="35">
        <v>98.092643051771105</v>
      </c>
      <c r="AX38" s="35">
        <v>87.081357214222422</v>
      </c>
      <c r="AY38" s="35">
        <v>83.736573739304774</v>
      </c>
      <c r="AZ38" s="35">
        <v>111.25201410991889</v>
      </c>
      <c r="BA38" s="35">
        <v>71.513625885647215</v>
      </c>
      <c r="BB38" s="22">
        <v>33.083478477233143</v>
      </c>
      <c r="BC38" s="35">
        <v>82.059319990354467</v>
      </c>
      <c r="BD38" s="35">
        <v>57.860832244031776</v>
      </c>
      <c r="BE38" s="35">
        <v>139.03100775193798</v>
      </c>
      <c r="BF38" s="35" t="s">
        <v>13</v>
      </c>
      <c r="BG38" s="35">
        <v>90.025010178561033</v>
      </c>
      <c r="BH38" s="35" t="s">
        <v>13</v>
      </c>
      <c r="BI38" s="35">
        <v>115.07936507936509</v>
      </c>
      <c r="BJ38" s="35">
        <v>86.127309364198723</v>
      </c>
      <c r="BK38" s="35">
        <v>93.138870973425014</v>
      </c>
      <c r="BL38" s="35">
        <v>88.996399781347975</v>
      </c>
      <c r="BM38" s="36"/>
      <c r="BN38" s="35">
        <v>101.21693357058126</v>
      </c>
      <c r="BO38" s="35">
        <v>100</v>
      </c>
      <c r="BP38" s="35">
        <v>63.751582518040472</v>
      </c>
      <c r="BQ38" s="35">
        <v>84.718210519244977</v>
      </c>
      <c r="BR38" s="22">
        <v>62.308908803373754</v>
      </c>
      <c r="BS38" s="35">
        <v>88.936412643626014</v>
      </c>
      <c r="BT38" s="35">
        <v>111.86034424715868</v>
      </c>
      <c r="BU38" s="35">
        <v>86.163887551553515</v>
      </c>
      <c r="BV38" s="35">
        <v>101.23809632967435</v>
      </c>
      <c r="BW38" s="35">
        <v>75.723870683813914</v>
      </c>
      <c r="BX38" s="35">
        <v>93.406719791486765</v>
      </c>
      <c r="BY38" s="35">
        <v>65.579358012620929</v>
      </c>
      <c r="BZ38" s="35">
        <v>41.748218425191773</v>
      </c>
      <c r="CA38" s="35">
        <v>91.427519875972635</v>
      </c>
      <c r="CB38" s="35">
        <v>98.058771661204531</v>
      </c>
      <c r="CC38" s="35">
        <v>100.62462220431189</v>
      </c>
      <c r="CD38" s="35" t="s">
        <v>13</v>
      </c>
      <c r="CE38" s="35">
        <v>88.67962737950586</v>
      </c>
      <c r="CF38" s="35">
        <v>65.922445947830198</v>
      </c>
      <c r="CG38" s="35">
        <v>84.748743860707577</v>
      </c>
      <c r="CH38" s="35">
        <v>96.871422429715892</v>
      </c>
      <c r="CI38" s="35">
        <v>116.66666666666667</v>
      </c>
      <c r="CJ38" s="35">
        <v>62.436544171186917</v>
      </c>
      <c r="CK38" s="35">
        <v>65.472329848176656</v>
      </c>
      <c r="CL38" s="35" t="s">
        <v>13</v>
      </c>
      <c r="CM38" s="35">
        <v>45.512101380199127</v>
      </c>
      <c r="CN38" s="35">
        <v>86.267737477468714</v>
      </c>
      <c r="CO38" s="35">
        <v>90.298618918973915</v>
      </c>
      <c r="CP38" s="35">
        <v>102.58064516129033</v>
      </c>
      <c r="CQ38" s="35">
        <v>77.237644729400259</v>
      </c>
      <c r="CR38" s="35">
        <v>70.088651098012932</v>
      </c>
      <c r="CS38" s="35">
        <v>91.193628576894042</v>
      </c>
      <c r="CT38" s="35">
        <v>100</v>
      </c>
      <c r="CU38" s="35" t="s">
        <v>13</v>
      </c>
      <c r="CV38" s="35">
        <v>122.97576241843122</v>
      </c>
      <c r="CW38" s="35">
        <v>56.539128944657421</v>
      </c>
      <c r="CX38" s="35">
        <v>61.864707504159192</v>
      </c>
      <c r="CY38" s="35">
        <v>89.328483364680494</v>
      </c>
      <c r="CZ38" s="35">
        <v>70.67490562639253</v>
      </c>
      <c r="DA38" s="35">
        <v>135.22448735577211</v>
      </c>
      <c r="DB38" s="35">
        <v>86.094674556213008</v>
      </c>
      <c r="DC38" s="35">
        <v>119.78148011712118</v>
      </c>
      <c r="DD38" s="35">
        <v>40.369640645528676</v>
      </c>
      <c r="DE38" s="35" t="s">
        <v>13</v>
      </c>
      <c r="DF38" s="35" t="s">
        <v>13</v>
      </c>
      <c r="DG38" s="35">
        <v>93.127859794526472</v>
      </c>
      <c r="DH38" s="35">
        <v>66.372720166225847</v>
      </c>
      <c r="DI38" s="35">
        <v>110.21003358590364</v>
      </c>
      <c r="DJ38" s="35">
        <v>90.852681416734953</v>
      </c>
      <c r="DK38" s="35">
        <v>94.895454207828863</v>
      </c>
      <c r="DL38" s="35">
        <v>49.455337690631808</v>
      </c>
      <c r="DM38" s="35">
        <v>87.685290763968055</v>
      </c>
      <c r="DN38" s="35">
        <v>77.064848483664278</v>
      </c>
      <c r="DO38" s="35">
        <v>62.510379347520797</v>
      </c>
      <c r="DP38" s="35">
        <v>91.807488254623863</v>
      </c>
      <c r="DQ38" s="35">
        <v>73.207579475468606</v>
      </c>
      <c r="DR38" s="35" t="s">
        <v>13</v>
      </c>
      <c r="DS38" s="35">
        <v>62.706277623620821</v>
      </c>
      <c r="DT38" s="35">
        <v>100</v>
      </c>
      <c r="DU38" s="35" t="s">
        <v>13</v>
      </c>
      <c r="DV38" s="35">
        <v>56.158225951453403</v>
      </c>
      <c r="DW38" s="22">
        <v>72.426689332766685</v>
      </c>
      <c r="DX38" s="35">
        <v>56.210635444887849</v>
      </c>
      <c r="DY38" s="35">
        <v>109.89331436699857</v>
      </c>
      <c r="DZ38" s="35">
        <v>103.47080630472227</v>
      </c>
      <c r="EA38" s="35">
        <v>89.800057289037312</v>
      </c>
      <c r="EB38" s="35">
        <v>101.27591339535785</v>
      </c>
      <c r="EC38" s="35">
        <v>77.186086115781478</v>
      </c>
      <c r="ED38" s="35">
        <v>54.354207552310584</v>
      </c>
      <c r="EE38" s="35">
        <v>81.447592917135708</v>
      </c>
      <c r="EF38" s="35" t="s">
        <v>13</v>
      </c>
      <c r="EG38" s="35">
        <v>77.933669294028562</v>
      </c>
      <c r="EH38" s="22">
        <v>85.794963030669038</v>
      </c>
      <c r="EI38" s="35">
        <v>72.766842404660608</v>
      </c>
      <c r="EJ38" s="35">
        <v>86.67804912361477</v>
      </c>
      <c r="EK38" s="35" t="s">
        <v>13</v>
      </c>
      <c r="EL38" s="35">
        <v>115.09101088297345</v>
      </c>
      <c r="EM38" s="35"/>
      <c r="EN38" s="35">
        <f t="shared" si="6"/>
        <v>100.6037138461012</v>
      </c>
      <c r="EO38" s="35">
        <f t="shared" si="7"/>
        <v>99.679231142737663</v>
      </c>
      <c r="EP38" s="35">
        <f t="shared" si="5"/>
        <v>99.679231142737663</v>
      </c>
      <c r="EQ38" s="35"/>
      <c r="ER38" s="35">
        <f t="shared" si="3"/>
        <v>88.144617097697434</v>
      </c>
      <c r="ES38" s="35">
        <f t="shared" si="4"/>
        <v>88.444231605699414</v>
      </c>
      <c r="ET38" s="35"/>
      <c r="EU38" s="35"/>
      <c r="EV38" s="35"/>
      <c r="EW38" s="35"/>
      <c r="EX38" s="35"/>
      <c r="EY38" s="35"/>
      <c r="EZ38" s="35"/>
      <c r="FA38" s="35"/>
      <c r="FB38" s="13"/>
      <c r="FC38" s="13"/>
      <c r="FD38" s="13"/>
      <c r="FE38" s="13"/>
      <c r="FF38" s="13"/>
      <c r="FG38" s="13"/>
    </row>
    <row r="39" spans="1:165" s="9" customFormat="1" x14ac:dyDescent="0.2">
      <c r="A39" s="25" t="s">
        <v>22</v>
      </c>
      <c r="B39" s="35">
        <v>101.66588651296431</v>
      </c>
      <c r="C39" s="35">
        <v>101.58180919426592</v>
      </c>
      <c r="D39" s="35">
        <v>120.4081632653061</v>
      </c>
      <c r="E39" s="35">
        <v>221.10091743119264</v>
      </c>
      <c r="F39" s="35">
        <v>85.317795311878101</v>
      </c>
      <c r="G39" s="35">
        <v>104.33179002570007</v>
      </c>
      <c r="H39" s="35" t="s">
        <v>13</v>
      </c>
      <c r="I39" s="35">
        <v>100</v>
      </c>
      <c r="J39" s="22">
        <v>90.189873417721529</v>
      </c>
      <c r="K39" s="35">
        <v>90.312833518335012</v>
      </c>
      <c r="L39" s="35">
        <v>99.73457869089458</v>
      </c>
      <c r="M39" s="35">
        <v>99.60434198492672</v>
      </c>
      <c r="N39" s="35">
        <v>111.42524425243785</v>
      </c>
      <c r="O39" s="22">
        <v>113.58249772105744</v>
      </c>
      <c r="P39" s="35">
        <v>87.901321540486364</v>
      </c>
      <c r="Q39" s="35">
        <v>109.03795400700626</v>
      </c>
      <c r="R39" s="35">
        <v>85.742890575037492</v>
      </c>
      <c r="S39" s="35">
        <v>84.475412480830641</v>
      </c>
      <c r="T39" s="35">
        <v>83.14807564641599</v>
      </c>
      <c r="U39" s="35">
        <v>85.510354049337707</v>
      </c>
      <c r="V39" s="35">
        <v>96.975806451612897</v>
      </c>
      <c r="W39" s="35">
        <v>79.893841853550569</v>
      </c>
      <c r="X39" s="35" t="s">
        <v>13</v>
      </c>
      <c r="Y39" s="22" t="s">
        <v>13</v>
      </c>
      <c r="Z39" s="35">
        <v>100</v>
      </c>
      <c r="AA39" s="35" t="s">
        <v>13</v>
      </c>
      <c r="AB39" s="35">
        <v>99.545454545454547</v>
      </c>
      <c r="AC39" s="35">
        <v>95.166269805466086</v>
      </c>
      <c r="AD39" s="35">
        <v>72.530189928512129</v>
      </c>
      <c r="AE39" s="35">
        <v>100</v>
      </c>
      <c r="AF39" s="35" t="s">
        <v>13</v>
      </c>
      <c r="AG39" s="35">
        <v>85.376044568245121</v>
      </c>
      <c r="AH39" s="35">
        <v>81.194295900178247</v>
      </c>
      <c r="AI39" s="35">
        <v>78.023154875356198</v>
      </c>
      <c r="AJ39" s="35">
        <v>107.01289476288657</v>
      </c>
      <c r="AK39" s="35">
        <v>103.62676253354317</v>
      </c>
      <c r="AL39" s="35">
        <v>99.786172487526727</v>
      </c>
      <c r="AM39" s="35">
        <v>104.61574965804093</v>
      </c>
      <c r="AN39" s="35" t="s">
        <v>13</v>
      </c>
      <c r="AO39" s="35">
        <v>100</v>
      </c>
      <c r="AP39" s="35">
        <v>110.24096385542168</v>
      </c>
      <c r="AQ39" s="35">
        <v>84.747918985036875</v>
      </c>
      <c r="AR39" s="35">
        <v>105.65371024734982</v>
      </c>
      <c r="AS39" s="35">
        <v>107.80372646140609</v>
      </c>
      <c r="AT39" s="35">
        <v>102.22005186938088</v>
      </c>
      <c r="AU39" s="35">
        <v>94.250552293091587</v>
      </c>
      <c r="AV39" s="35">
        <v>100.75187969924812</v>
      </c>
      <c r="AW39" s="35">
        <v>94.822888283378731</v>
      </c>
      <c r="AX39" s="35">
        <v>95.884893060957239</v>
      </c>
      <c r="AY39" s="35">
        <v>97.401489030888555</v>
      </c>
      <c r="AZ39" s="35">
        <v>116.39381563965642</v>
      </c>
      <c r="BA39" s="35">
        <v>83.296328246901709</v>
      </c>
      <c r="BB39" s="22">
        <v>102.80853446130878</v>
      </c>
      <c r="BC39" s="35">
        <v>91.246684350132625</v>
      </c>
      <c r="BD39" s="35">
        <v>76.501472100649707</v>
      </c>
      <c r="BE39" s="35">
        <v>139.03100775193798</v>
      </c>
      <c r="BF39" s="35" t="s">
        <v>13</v>
      </c>
      <c r="BG39" s="35">
        <v>95.747045156076368</v>
      </c>
      <c r="BH39" s="35" t="s">
        <v>13</v>
      </c>
      <c r="BI39" s="35">
        <v>112.6984126984127</v>
      </c>
      <c r="BJ39" s="35">
        <v>95.234296530543361</v>
      </c>
      <c r="BK39" s="35">
        <v>86.69795957760698</v>
      </c>
      <c r="BL39" s="35">
        <v>95.555960466708981</v>
      </c>
      <c r="BM39" s="36"/>
      <c r="BN39" s="35">
        <v>102.27520759193358</v>
      </c>
      <c r="BO39" s="35">
        <v>100</v>
      </c>
      <c r="BP39" s="35">
        <v>78.540451622551217</v>
      </c>
      <c r="BQ39" s="35">
        <v>95.962920669040102</v>
      </c>
      <c r="BR39" s="22">
        <v>73.958882445967319</v>
      </c>
      <c r="BS39" s="35">
        <v>82.946148159370722</v>
      </c>
      <c r="BT39" s="35">
        <v>108.79615866947272</v>
      </c>
      <c r="BU39" s="35">
        <v>90.46582594544526</v>
      </c>
      <c r="BV39" s="35">
        <v>100</v>
      </c>
      <c r="BW39" s="35">
        <v>86.320994649746325</v>
      </c>
      <c r="BX39" s="35">
        <v>95.160354042918783</v>
      </c>
      <c r="BY39" s="35">
        <v>88.074910813531901</v>
      </c>
      <c r="BZ39" s="35">
        <v>65.061571368686572</v>
      </c>
      <c r="CA39" s="35">
        <v>91.093023786026734</v>
      </c>
      <c r="CB39" s="35">
        <v>99.715057021173095</v>
      </c>
      <c r="CC39" s="35">
        <v>99.848881724763231</v>
      </c>
      <c r="CD39" s="35" t="s">
        <v>13</v>
      </c>
      <c r="CE39" s="35">
        <v>97.276225192385581</v>
      </c>
      <c r="CF39" s="35">
        <v>83.544122454315854</v>
      </c>
      <c r="CG39" s="35">
        <v>95.244308487070967</v>
      </c>
      <c r="CH39" s="35">
        <v>96.286021190176967</v>
      </c>
      <c r="CI39" s="35">
        <v>108.33333333333334</v>
      </c>
      <c r="CJ39" s="35">
        <v>74.031904818109922</v>
      </c>
      <c r="CK39" s="35">
        <v>100.64790635919414</v>
      </c>
      <c r="CL39" s="35" t="s">
        <v>13</v>
      </c>
      <c r="CM39" s="35">
        <v>66.658062235202337</v>
      </c>
      <c r="CN39" s="35">
        <v>96.143960385235289</v>
      </c>
      <c r="CO39" s="35">
        <v>91.645763407490506</v>
      </c>
      <c r="CP39" s="35">
        <v>100.64516129032258</v>
      </c>
      <c r="CQ39" s="35">
        <v>92.742412108452896</v>
      </c>
      <c r="CR39" s="35">
        <v>84.929418132526564</v>
      </c>
      <c r="CS39" s="35">
        <v>94.055052941462463</v>
      </c>
      <c r="CT39" s="35">
        <v>100</v>
      </c>
      <c r="CU39" s="35" t="s">
        <v>13</v>
      </c>
      <c r="CV39" s="35">
        <v>115.05393939393942</v>
      </c>
      <c r="CW39" s="35">
        <v>83.481620229454464</v>
      </c>
      <c r="CX39" s="35">
        <v>82.995740692789994</v>
      </c>
      <c r="CY39" s="35">
        <v>87.058789522810457</v>
      </c>
      <c r="CZ39" s="35">
        <v>83.808105610650969</v>
      </c>
      <c r="DA39" s="35">
        <v>105.94846655108508</v>
      </c>
      <c r="DB39" s="35">
        <v>99.408284023668642</v>
      </c>
      <c r="DC39" s="35" t="s">
        <v>13</v>
      </c>
      <c r="DD39" s="35">
        <v>88.352809580142704</v>
      </c>
      <c r="DE39" s="35" t="s">
        <v>13</v>
      </c>
      <c r="DF39" s="35" t="s">
        <v>13</v>
      </c>
      <c r="DG39" s="35">
        <v>93.214604325715442</v>
      </c>
      <c r="DH39" s="35">
        <v>89.524368856144179</v>
      </c>
      <c r="DI39" s="35">
        <v>90.207119832989903</v>
      </c>
      <c r="DJ39" s="35">
        <v>96.037512519348084</v>
      </c>
      <c r="DK39" s="35">
        <v>103.57665453465053</v>
      </c>
      <c r="DL39" s="35">
        <v>84.495279593318813</v>
      </c>
      <c r="DM39" s="35">
        <v>93.933865450399097</v>
      </c>
      <c r="DN39" s="35">
        <v>95.3685376705035</v>
      </c>
      <c r="DO39" s="35">
        <v>73.828038281854617</v>
      </c>
      <c r="DP39" s="35">
        <v>108.00808732072235</v>
      </c>
      <c r="DQ39" s="35">
        <v>101.29972470714679</v>
      </c>
      <c r="DR39" s="35" t="s">
        <v>13</v>
      </c>
      <c r="DS39" s="35">
        <v>81.223771741567958</v>
      </c>
      <c r="DT39" s="35">
        <v>100</v>
      </c>
      <c r="DU39" s="35" t="s">
        <v>13</v>
      </c>
      <c r="DV39" s="35">
        <v>67.066227150134864</v>
      </c>
      <c r="DW39" s="22">
        <v>82.311942201444964</v>
      </c>
      <c r="DX39" s="35">
        <v>68.896804731466588</v>
      </c>
      <c r="DY39" s="35">
        <v>116.01448338290443</v>
      </c>
      <c r="DZ39" s="35">
        <v>101.05887489790018</v>
      </c>
      <c r="EA39" s="35">
        <v>100.54390462696763</v>
      </c>
      <c r="EB39" s="35">
        <v>105.09873047369054</v>
      </c>
      <c r="EC39" s="35">
        <v>80.258519115596641</v>
      </c>
      <c r="ED39" s="35">
        <v>68.132534640094462</v>
      </c>
      <c r="EE39" s="35">
        <v>90.076944485350424</v>
      </c>
      <c r="EF39" s="35" t="s">
        <v>13</v>
      </c>
      <c r="EG39" s="35">
        <v>84.015569109595504</v>
      </c>
      <c r="EH39" s="22">
        <v>89.069156315798054</v>
      </c>
      <c r="EI39" s="35">
        <v>86.099154098765766</v>
      </c>
      <c r="EJ39" s="35">
        <v>91.5116766103299</v>
      </c>
      <c r="EK39" s="35" t="s">
        <v>13</v>
      </c>
      <c r="EL39" s="35">
        <v>107.46287799310592</v>
      </c>
      <c r="EM39" s="35"/>
      <c r="EN39" s="35">
        <f t="shared" si="6"/>
        <v>108.54648282111157</v>
      </c>
      <c r="EO39" s="35">
        <f t="shared" si="7"/>
        <v>107.43904175652507</v>
      </c>
      <c r="EP39" s="35">
        <f t="shared" si="5"/>
        <v>107.43904175652507</v>
      </c>
      <c r="EQ39" s="35"/>
      <c r="ER39" s="35">
        <f t="shared" si="3"/>
        <v>95.103727285903389</v>
      </c>
      <c r="ES39" s="35">
        <f t="shared" si="4"/>
        <v>95.329422023745508</v>
      </c>
      <c r="ET39" s="35"/>
      <c r="EU39" s="35"/>
      <c r="EV39" s="35"/>
      <c r="EW39" s="35"/>
      <c r="EX39" s="35"/>
      <c r="EY39" s="35"/>
      <c r="EZ39" s="35"/>
      <c r="FA39" s="35"/>
      <c r="FB39" s="13"/>
      <c r="FC39" s="13"/>
      <c r="FD39" s="13"/>
      <c r="FE39" s="13"/>
      <c r="FF39" s="13"/>
      <c r="FG39" s="13"/>
    </row>
    <row r="40" spans="1:165" s="28" customFormat="1" x14ac:dyDescent="0.2">
      <c r="A40" s="26" t="s">
        <v>23</v>
      </c>
      <c r="B40" s="27">
        <v>100</v>
      </c>
      <c r="C40" s="27">
        <v>100</v>
      </c>
      <c r="D40" s="27">
        <v>100</v>
      </c>
      <c r="E40" s="27">
        <v>100</v>
      </c>
      <c r="F40" s="27">
        <v>100</v>
      </c>
      <c r="G40" s="27">
        <v>100</v>
      </c>
      <c r="H40" s="27" t="s">
        <v>13</v>
      </c>
      <c r="I40" s="27">
        <v>100</v>
      </c>
      <c r="J40" s="30">
        <v>100</v>
      </c>
      <c r="K40" s="27">
        <v>100</v>
      </c>
      <c r="L40" s="27">
        <v>100</v>
      </c>
      <c r="M40" s="27">
        <v>100</v>
      </c>
      <c r="N40" s="27">
        <v>100</v>
      </c>
      <c r="O40" s="30">
        <v>100</v>
      </c>
      <c r="P40" s="27">
        <v>100</v>
      </c>
      <c r="Q40" s="27">
        <v>100</v>
      </c>
      <c r="R40" s="27">
        <v>100</v>
      </c>
      <c r="S40" s="27">
        <v>100</v>
      </c>
      <c r="T40" s="27">
        <v>100</v>
      </c>
      <c r="U40" s="27">
        <v>100</v>
      </c>
      <c r="V40" s="27">
        <v>100</v>
      </c>
      <c r="W40" s="27">
        <v>100</v>
      </c>
      <c r="X40" s="27" t="s">
        <v>13</v>
      </c>
      <c r="Y40" s="30" t="s">
        <v>13</v>
      </c>
      <c r="Z40" s="27">
        <v>100</v>
      </c>
      <c r="AA40" s="27" t="s">
        <v>13</v>
      </c>
      <c r="AB40" s="27">
        <v>100</v>
      </c>
      <c r="AC40" s="27">
        <v>100</v>
      </c>
      <c r="AD40" s="27">
        <v>100</v>
      </c>
      <c r="AE40" s="27">
        <v>100</v>
      </c>
      <c r="AF40" s="27" t="s">
        <v>13</v>
      </c>
      <c r="AG40" s="27">
        <v>100</v>
      </c>
      <c r="AH40" s="27">
        <v>100</v>
      </c>
      <c r="AI40" s="27">
        <v>100</v>
      </c>
      <c r="AJ40" s="27">
        <v>100</v>
      </c>
      <c r="AK40" s="27">
        <v>100</v>
      </c>
      <c r="AL40" s="27">
        <v>100</v>
      </c>
      <c r="AM40" s="27">
        <v>100</v>
      </c>
      <c r="AN40" s="27" t="s">
        <v>13</v>
      </c>
      <c r="AO40" s="27">
        <v>100</v>
      </c>
      <c r="AP40" s="27">
        <v>100</v>
      </c>
      <c r="AQ40" s="27">
        <v>100</v>
      </c>
      <c r="AR40" s="27">
        <v>100</v>
      </c>
      <c r="AS40" s="27">
        <v>100</v>
      </c>
      <c r="AT40" s="27">
        <v>100</v>
      </c>
      <c r="AU40" s="27">
        <v>100</v>
      </c>
      <c r="AV40" s="27">
        <v>100</v>
      </c>
      <c r="AW40" s="27">
        <v>100</v>
      </c>
      <c r="AX40" s="27">
        <v>100</v>
      </c>
      <c r="AY40" s="27">
        <v>100</v>
      </c>
      <c r="AZ40" s="27">
        <v>100</v>
      </c>
      <c r="BA40" s="27">
        <v>100</v>
      </c>
      <c r="BB40" s="30">
        <v>100</v>
      </c>
      <c r="BC40" s="27">
        <v>100</v>
      </c>
      <c r="BD40" s="27">
        <v>100</v>
      </c>
      <c r="BE40" s="27">
        <v>100</v>
      </c>
      <c r="BF40" s="27" t="s">
        <v>13</v>
      </c>
      <c r="BG40" s="27">
        <v>100</v>
      </c>
      <c r="BH40" s="27" t="s">
        <v>13</v>
      </c>
      <c r="BI40" s="27">
        <v>100</v>
      </c>
      <c r="BJ40" s="27">
        <v>100</v>
      </c>
      <c r="BK40" s="27">
        <v>100</v>
      </c>
      <c r="BL40" s="27">
        <v>100</v>
      </c>
      <c r="BN40" s="27">
        <v>100</v>
      </c>
      <c r="BO40" s="27">
        <v>100</v>
      </c>
      <c r="BP40" s="27">
        <v>100</v>
      </c>
      <c r="BQ40" s="27">
        <v>100</v>
      </c>
      <c r="BR40" s="30">
        <v>100</v>
      </c>
      <c r="BS40" s="27">
        <v>100</v>
      </c>
      <c r="BT40" s="27">
        <v>100</v>
      </c>
      <c r="BU40" s="27">
        <v>100</v>
      </c>
      <c r="BV40" s="27">
        <v>100</v>
      </c>
      <c r="BW40" s="27">
        <v>100</v>
      </c>
      <c r="BX40" s="27">
        <v>100</v>
      </c>
      <c r="BY40" s="27">
        <v>100</v>
      </c>
      <c r="BZ40" s="27">
        <v>100</v>
      </c>
      <c r="CA40" s="27">
        <v>100</v>
      </c>
      <c r="CB40" s="27">
        <v>100</v>
      </c>
      <c r="CC40" s="27">
        <v>100</v>
      </c>
      <c r="CD40" s="27" t="s">
        <v>13</v>
      </c>
      <c r="CE40" s="27">
        <v>100</v>
      </c>
      <c r="CF40" s="27">
        <v>100</v>
      </c>
      <c r="CG40" s="27">
        <v>100</v>
      </c>
      <c r="CH40" s="27">
        <v>100</v>
      </c>
      <c r="CI40" s="27">
        <v>100</v>
      </c>
      <c r="CJ40" s="27">
        <v>100</v>
      </c>
      <c r="CK40" s="27">
        <v>100</v>
      </c>
      <c r="CL40" s="27" t="s">
        <v>13</v>
      </c>
      <c r="CM40" s="27">
        <v>100</v>
      </c>
      <c r="CN40" s="27">
        <v>100</v>
      </c>
      <c r="CO40" s="27">
        <v>100</v>
      </c>
      <c r="CP40" s="27">
        <v>100</v>
      </c>
      <c r="CQ40" s="27">
        <v>100</v>
      </c>
      <c r="CR40" s="27">
        <v>100</v>
      </c>
      <c r="CS40" s="27">
        <v>100</v>
      </c>
      <c r="CT40" s="27">
        <v>100</v>
      </c>
      <c r="CU40" s="27" t="s">
        <v>13</v>
      </c>
      <c r="CV40" s="27">
        <v>100</v>
      </c>
      <c r="CW40" s="27">
        <v>100</v>
      </c>
      <c r="CX40" s="27">
        <v>100</v>
      </c>
      <c r="CY40" s="27">
        <v>100</v>
      </c>
      <c r="CZ40" s="27">
        <v>100</v>
      </c>
      <c r="DA40" s="27">
        <v>100</v>
      </c>
      <c r="DB40" s="27">
        <v>100</v>
      </c>
      <c r="DC40" s="27">
        <v>100</v>
      </c>
      <c r="DD40" s="27">
        <v>100</v>
      </c>
      <c r="DE40" s="27" t="s">
        <v>13</v>
      </c>
      <c r="DF40" s="27" t="s">
        <v>13</v>
      </c>
      <c r="DG40" s="27">
        <v>100</v>
      </c>
      <c r="DH40" s="27">
        <v>100</v>
      </c>
      <c r="DI40" s="27">
        <v>100</v>
      </c>
      <c r="DJ40" s="27">
        <v>100</v>
      </c>
      <c r="DK40" s="27">
        <v>100</v>
      </c>
      <c r="DL40" s="27">
        <v>100</v>
      </c>
      <c r="DM40" s="27">
        <v>100</v>
      </c>
      <c r="DN40" s="27">
        <v>100</v>
      </c>
      <c r="DO40" s="27">
        <v>100</v>
      </c>
      <c r="DP40" s="27">
        <v>100</v>
      </c>
      <c r="DQ40" s="27">
        <v>100</v>
      </c>
      <c r="DR40" s="27" t="s">
        <v>13</v>
      </c>
      <c r="DS40" s="27">
        <v>100</v>
      </c>
      <c r="DT40" s="27">
        <v>100</v>
      </c>
      <c r="DU40" s="27" t="s">
        <v>13</v>
      </c>
      <c r="DV40" s="27">
        <v>100</v>
      </c>
      <c r="DW40" s="30">
        <v>100</v>
      </c>
      <c r="DX40" s="27">
        <v>100</v>
      </c>
      <c r="DY40" s="27">
        <v>100</v>
      </c>
      <c r="DZ40" s="27">
        <v>100</v>
      </c>
      <c r="EA40" s="27">
        <v>100</v>
      </c>
      <c r="EB40" s="27">
        <v>100</v>
      </c>
      <c r="EC40" s="27">
        <v>100</v>
      </c>
      <c r="ED40" s="27">
        <v>100</v>
      </c>
      <c r="EE40" s="27">
        <v>100</v>
      </c>
      <c r="EF40" s="27" t="s">
        <v>13</v>
      </c>
      <c r="EG40" s="27">
        <v>100</v>
      </c>
      <c r="EH40" s="30">
        <v>100</v>
      </c>
      <c r="EI40" s="27">
        <v>100</v>
      </c>
      <c r="EJ40" s="27">
        <v>100</v>
      </c>
      <c r="EK40" s="27" t="s">
        <v>13</v>
      </c>
      <c r="EL40" s="27">
        <v>100</v>
      </c>
      <c r="EM40" s="27"/>
      <c r="EN40" s="27">
        <f t="shared" si="6"/>
        <v>114.13483563561731</v>
      </c>
      <c r="EO40" s="27">
        <f t="shared" si="7"/>
        <v>112.70291949295905</v>
      </c>
      <c r="EP40" s="27">
        <f t="shared" si="5"/>
        <v>112.70291949295905</v>
      </c>
      <c r="EQ40" s="27"/>
      <c r="ER40" s="27">
        <f t="shared" si="3"/>
        <v>100</v>
      </c>
      <c r="ES40" s="27">
        <f t="shared" si="4"/>
        <v>100</v>
      </c>
      <c r="ET40" s="27"/>
      <c r="EU40" s="27"/>
      <c r="EV40" s="27"/>
      <c r="EW40" s="27"/>
      <c r="EX40" s="27"/>
      <c r="EZ40" s="27"/>
      <c r="FA40" s="27"/>
      <c r="FB40" s="32"/>
      <c r="FC40" s="32"/>
      <c r="FD40" s="32"/>
      <c r="FE40" s="32"/>
      <c r="FF40" s="32"/>
      <c r="FG40" s="32"/>
    </row>
    <row r="41" spans="1:165" s="9" customFormat="1" x14ac:dyDescent="0.2">
      <c r="A41" s="33" t="s">
        <v>24</v>
      </c>
      <c r="B41" s="35">
        <v>98.121468598400867</v>
      </c>
      <c r="C41" s="35">
        <v>99.902771025765659</v>
      </c>
      <c r="D41" s="35">
        <v>157.14285714285714</v>
      </c>
      <c r="E41" s="35">
        <v>48.62385321100917</v>
      </c>
      <c r="F41" s="35">
        <v>103.63483226758163</v>
      </c>
      <c r="G41" s="35">
        <v>104.68775780752138</v>
      </c>
      <c r="H41" s="35" t="s">
        <v>13</v>
      </c>
      <c r="I41" s="35">
        <v>100</v>
      </c>
      <c r="J41" s="22">
        <v>110.0210970464135</v>
      </c>
      <c r="K41" s="35">
        <v>115.21665554620793</v>
      </c>
      <c r="L41" s="35">
        <v>97.354339882349748</v>
      </c>
      <c r="M41" s="35">
        <v>99.525137834995391</v>
      </c>
      <c r="N41" s="35">
        <v>105.83389366348524</v>
      </c>
      <c r="O41" s="22">
        <v>107.35338802795502</v>
      </c>
      <c r="P41" s="35">
        <v>115.26877803570648</v>
      </c>
      <c r="Q41" s="35">
        <v>99.057730859314361</v>
      </c>
      <c r="R41" s="35">
        <v>103.12108154300283</v>
      </c>
      <c r="S41" s="35">
        <v>127.4079962005721</v>
      </c>
      <c r="T41" s="35">
        <v>111.38951776260915</v>
      </c>
      <c r="U41" s="35">
        <v>104.90109751006807</v>
      </c>
      <c r="V41" s="35">
        <v>98.991935483870947</v>
      </c>
      <c r="W41" s="35">
        <v>159.89935993804926</v>
      </c>
      <c r="X41" s="35" t="s">
        <v>13</v>
      </c>
      <c r="Y41" s="22" t="s">
        <v>13</v>
      </c>
      <c r="Z41" s="35">
        <v>100</v>
      </c>
      <c r="AA41" s="35" t="s">
        <v>13</v>
      </c>
      <c r="AB41" s="35">
        <v>118.7878787878788</v>
      </c>
      <c r="AC41" s="35">
        <v>101.20790016246184</v>
      </c>
      <c r="AD41" s="35">
        <v>126.26137268807159</v>
      </c>
      <c r="AE41" s="35" t="s">
        <v>13</v>
      </c>
      <c r="AF41" s="35" t="s">
        <v>13</v>
      </c>
      <c r="AG41" s="35">
        <v>103.48189415041782</v>
      </c>
      <c r="AH41" s="35">
        <v>112.29946524064172</v>
      </c>
      <c r="AI41" s="35">
        <v>107.82740122250604</v>
      </c>
      <c r="AJ41" s="35">
        <v>94.772143534352864</v>
      </c>
      <c r="AK41" s="35">
        <v>98.251986266623973</v>
      </c>
      <c r="AL41" s="35">
        <v>102.13827512473273</v>
      </c>
      <c r="AM41" s="35">
        <v>124.33073723585404</v>
      </c>
      <c r="AN41" s="35" t="s">
        <v>13</v>
      </c>
      <c r="AO41" s="35">
        <v>100</v>
      </c>
      <c r="AP41" s="35">
        <v>99.397590361445779</v>
      </c>
      <c r="AQ41" s="35">
        <v>130.58763769040735</v>
      </c>
      <c r="AR41" s="35">
        <v>99.293286219081267</v>
      </c>
      <c r="AS41" s="35">
        <v>141.5108876495654</v>
      </c>
      <c r="AT41" s="35">
        <v>157.99335340304029</v>
      </c>
      <c r="AU41" s="35">
        <v>113.01766144673297</v>
      </c>
      <c r="AV41" s="35">
        <v>100</v>
      </c>
      <c r="AW41" s="35">
        <v>101.08991825613079</v>
      </c>
      <c r="AX41" s="35">
        <v>101.80232223395069</v>
      </c>
      <c r="AY41" s="35">
        <v>113.39421766912979</v>
      </c>
      <c r="AZ41" s="35">
        <v>104.88729024207547</v>
      </c>
      <c r="BA41" s="35">
        <v>125.15450212838172</v>
      </c>
      <c r="BB41" s="22">
        <v>94.463796964419004</v>
      </c>
      <c r="BC41" s="35">
        <v>96.696407041234636</v>
      </c>
      <c r="BD41" s="35">
        <v>96.32067450258171</v>
      </c>
      <c r="BE41" s="35" t="s">
        <v>13</v>
      </c>
      <c r="BF41" s="35" t="s">
        <v>13</v>
      </c>
      <c r="BG41" s="35">
        <v>99.860714427842424</v>
      </c>
      <c r="BH41" s="35" t="s">
        <v>13</v>
      </c>
      <c r="BI41" s="35">
        <v>115.07936507936509</v>
      </c>
      <c r="BJ41" s="35">
        <v>100.73013289263591</v>
      </c>
      <c r="BK41" s="35">
        <v>125.21497279998528</v>
      </c>
      <c r="BL41" s="35">
        <v>125.99320168135868</v>
      </c>
      <c r="BM41" s="36"/>
      <c r="BN41" s="35">
        <v>115.96752669039145</v>
      </c>
      <c r="BO41" s="35" t="s">
        <v>13</v>
      </c>
      <c r="BP41" s="35">
        <v>124.4074207208387</v>
      </c>
      <c r="BQ41" s="35">
        <v>89.594948612883712</v>
      </c>
      <c r="BR41" s="22">
        <v>195.41381128096995</v>
      </c>
      <c r="BS41" s="35">
        <v>109.45065504205947</v>
      </c>
      <c r="BT41" s="35">
        <v>97.308686501991346</v>
      </c>
      <c r="BU41" s="35">
        <v>110.02714739957933</v>
      </c>
      <c r="BV41" s="35">
        <v>73.265289748762157</v>
      </c>
      <c r="BW41" s="35">
        <v>112.23241718888208</v>
      </c>
      <c r="BX41" s="35">
        <v>106.24656239070399</v>
      </c>
      <c r="BY41" s="35">
        <v>116.0997336530273</v>
      </c>
      <c r="BZ41" s="35">
        <v>118.53153091825</v>
      </c>
      <c r="CA41" s="35">
        <v>116.62774526184822</v>
      </c>
      <c r="CB41" s="35">
        <v>105.14075575044033</v>
      </c>
      <c r="CC41" s="35">
        <v>100.62462220431189</v>
      </c>
      <c r="CD41" s="35" t="s">
        <v>13</v>
      </c>
      <c r="CE41" s="35">
        <v>102.53138922640743</v>
      </c>
      <c r="CF41" s="35">
        <v>129.38742597428123</v>
      </c>
      <c r="CG41" s="35">
        <v>108.60083522657642</v>
      </c>
      <c r="CH41" s="35">
        <v>103.16839905841566</v>
      </c>
      <c r="CI41" s="35">
        <v>90.909090909090907</v>
      </c>
      <c r="CJ41" s="35">
        <v>120.13403627252922</v>
      </c>
      <c r="CK41" s="35">
        <v>115.26366189339427</v>
      </c>
      <c r="CL41" s="35" t="s">
        <v>13</v>
      </c>
      <c r="CM41" s="35">
        <v>102.35940572704267</v>
      </c>
      <c r="CN41" s="35">
        <v>62.205928869200775</v>
      </c>
      <c r="CO41" s="35">
        <v>107.64092161594945</v>
      </c>
      <c r="CP41" s="35">
        <v>100</v>
      </c>
      <c r="CQ41" s="35">
        <v>101.1238812769855</v>
      </c>
      <c r="CR41" s="35">
        <v>121.03282537583317</v>
      </c>
      <c r="CS41" s="35">
        <v>110.45048066022454</v>
      </c>
      <c r="CT41" s="35" t="s">
        <v>13</v>
      </c>
      <c r="CU41" s="35" t="s">
        <v>13</v>
      </c>
      <c r="CV41" s="35">
        <v>144.03774513547688</v>
      </c>
      <c r="CW41" s="35">
        <v>110.62982907984077</v>
      </c>
      <c r="CX41" s="35">
        <v>128.00455178732605</v>
      </c>
      <c r="CY41" s="35">
        <v>118.91999937137312</v>
      </c>
      <c r="CZ41" s="35">
        <v>106.90184577218346</v>
      </c>
      <c r="DA41" s="35">
        <v>98.926884677467569</v>
      </c>
      <c r="DB41" s="35">
        <v>96.449704142011825</v>
      </c>
      <c r="DC41" s="35" t="s">
        <v>13</v>
      </c>
      <c r="DD41" s="35">
        <v>96.604360683670038</v>
      </c>
      <c r="DE41" s="35" t="s">
        <v>13</v>
      </c>
      <c r="DF41" s="35" t="s">
        <v>13</v>
      </c>
      <c r="DG41" s="35">
        <v>119.25440814329704</v>
      </c>
      <c r="DH41" s="35">
        <v>115.39031078240372</v>
      </c>
      <c r="DI41" s="35">
        <v>97.97470510927586</v>
      </c>
      <c r="DJ41" s="35">
        <v>100.47391423108441</v>
      </c>
      <c r="DK41" s="35">
        <v>93.817128426056613</v>
      </c>
      <c r="DL41" s="35">
        <v>91.866376180101668</v>
      </c>
      <c r="DM41" s="35">
        <v>100.86659064994299</v>
      </c>
      <c r="DN41" s="35">
        <v>120.65268575381063</v>
      </c>
      <c r="DO41" s="35">
        <v>117.20156846199228</v>
      </c>
      <c r="DP41" s="35">
        <v>118.11662956218623</v>
      </c>
      <c r="DQ41" s="35">
        <v>87.30310991188361</v>
      </c>
      <c r="DR41" s="35" t="s">
        <v>13</v>
      </c>
      <c r="DS41" s="35">
        <v>106.56348658746198</v>
      </c>
      <c r="DT41" s="35">
        <v>102.08992643895381</v>
      </c>
      <c r="DU41" s="35" t="s">
        <v>13</v>
      </c>
      <c r="DV41" s="35">
        <v>103.71591249625413</v>
      </c>
      <c r="DW41" s="22">
        <v>102.42243943901401</v>
      </c>
      <c r="DX41" s="35">
        <v>170.13774839906819</v>
      </c>
      <c r="DY41" s="35">
        <v>116.73154015259277</v>
      </c>
      <c r="DZ41" s="35">
        <v>99.049025236891111</v>
      </c>
      <c r="EA41" s="35">
        <v>114.63884423803125</v>
      </c>
      <c r="EB41" s="35">
        <v>100.61622050570966</v>
      </c>
      <c r="EC41" s="35">
        <v>80.674343206354308</v>
      </c>
      <c r="ED41" s="35">
        <v>100.56885175342649</v>
      </c>
      <c r="EE41" s="35">
        <v>104.67399258171707</v>
      </c>
      <c r="EF41" s="35" t="s">
        <v>13</v>
      </c>
      <c r="EG41" s="35">
        <v>126.5747029382798</v>
      </c>
      <c r="EH41" s="22">
        <v>107.38896959211321</v>
      </c>
      <c r="EI41" s="35">
        <v>103.70357592450996</v>
      </c>
      <c r="EJ41" s="35">
        <v>101.72047755162072</v>
      </c>
      <c r="EK41" s="35" t="s">
        <v>13</v>
      </c>
      <c r="EL41" s="35">
        <v>96.564052754752666</v>
      </c>
      <c r="EM41" s="35"/>
      <c r="EN41" s="35">
        <f t="shared" si="6"/>
        <v>124.44833146562058</v>
      </c>
      <c r="EO41" s="35">
        <f t="shared" si="7"/>
        <v>122.11487418902121</v>
      </c>
      <c r="EP41" s="35">
        <f t="shared" si="5"/>
        <v>122.11487418902121</v>
      </c>
      <c r="EQ41" s="35"/>
      <c r="ER41" s="35">
        <f t="shared" si="3"/>
        <v>109.03623838643773</v>
      </c>
      <c r="ES41" s="35">
        <f t="shared" si="4"/>
        <v>108.35111879834677</v>
      </c>
      <c r="ET41" s="35"/>
      <c r="EU41" s="35"/>
      <c r="EV41" s="35"/>
      <c r="EW41" s="35"/>
      <c r="EX41" s="35"/>
      <c r="EY41" s="35"/>
      <c r="EZ41" s="35"/>
      <c r="FA41" s="35"/>
      <c r="FB41" s="33"/>
      <c r="FC41" s="33"/>
      <c r="FD41" s="33"/>
      <c r="FE41" s="33"/>
      <c r="FF41" s="33"/>
      <c r="FG41" s="33"/>
      <c r="FH41" s="36"/>
      <c r="FI41" s="36"/>
    </row>
    <row r="42" spans="1:165" s="9" customFormat="1" x14ac:dyDescent="0.2">
      <c r="A42" s="33" t="s">
        <v>25</v>
      </c>
      <c r="B42" s="35">
        <v>95.606773587715495</v>
      </c>
      <c r="C42" s="35">
        <v>97.163120567375856</v>
      </c>
      <c r="D42" s="35">
        <v>253.06122448979588</v>
      </c>
      <c r="E42" s="35">
        <v>0</v>
      </c>
      <c r="F42" s="35">
        <v>155.02516803011622</v>
      </c>
      <c r="G42" s="35">
        <v>112.82157263684238</v>
      </c>
      <c r="H42" s="35" t="s">
        <v>13</v>
      </c>
      <c r="I42" s="35">
        <v>100</v>
      </c>
      <c r="J42" s="22">
        <v>118.72362869198312</v>
      </c>
      <c r="K42" s="35">
        <v>143.22774241454931</v>
      </c>
      <c r="L42" s="35">
        <v>94.65662919238622</v>
      </c>
      <c r="M42" s="35">
        <v>104.41117029990959</v>
      </c>
      <c r="N42" s="35">
        <v>143.84791270144851</v>
      </c>
      <c r="O42" s="22">
        <v>109.7538742023701</v>
      </c>
      <c r="P42" s="35">
        <v>120.45125331615243</v>
      </c>
      <c r="Q42" s="35">
        <v>98.666918658413934</v>
      </c>
      <c r="R42" s="35">
        <v>127.84258310270582</v>
      </c>
      <c r="S42" s="35">
        <v>148.92361627228269</v>
      </c>
      <c r="T42" s="35">
        <v>115.18318665917693</v>
      </c>
      <c r="U42" s="35">
        <v>100.91961913290449</v>
      </c>
      <c r="V42" s="35">
        <v>98.790322580645167</v>
      </c>
      <c r="W42" s="35">
        <v>193.82224000172084</v>
      </c>
      <c r="X42" s="35" t="s">
        <v>13</v>
      </c>
      <c r="Y42" s="22" t="s">
        <v>13</v>
      </c>
      <c r="Z42" s="35">
        <v>100</v>
      </c>
      <c r="AA42" s="35" t="s">
        <v>13</v>
      </c>
      <c r="AB42" s="35">
        <v>162.87878787878788</v>
      </c>
      <c r="AC42" s="35">
        <v>128.59053843295774</v>
      </c>
      <c r="AD42" s="35">
        <v>154.89416300040668</v>
      </c>
      <c r="AE42" s="35" t="s">
        <v>13</v>
      </c>
      <c r="AF42" s="35" t="s">
        <v>13</v>
      </c>
      <c r="AG42" s="35">
        <v>107.93871866295265</v>
      </c>
      <c r="AH42" s="35">
        <v>118.18181818181816</v>
      </c>
      <c r="AI42" s="35">
        <v>139.71772222041136</v>
      </c>
      <c r="AJ42" s="35">
        <v>100.38519561045594</v>
      </c>
      <c r="AK42" s="35">
        <v>119.56871880666881</v>
      </c>
      <c r="AL42" s="35">
        <v>103.77761938702778</v>
      </c>
      <c r="AM42" s="35">
        <v>118.7784384334087</v>
      </c>
      <c r="AN42" s="35" t="s">
        <v>13</v>
      </c>
      <c r="AO42" s="35">
        <v>100</v>
      </c>
      <c r="AP42" s="35">
        <v>98.192771084337352</v>
      </c>
      <c r="AQ42" s="35">
        <v>139.67828618047827</v>
      </c>
      <c r="AR42" s="35">
        <v>101.94346289752652</v>
      </c>
      <c r="AS42" s="35">
        <v>166.71998587960155</v>
      </c>
      <c r="AT42" s="35">
        <v>178.42447710157506</v>
      </c>
      <c r="AU42" s="35">
        <v>123.42964670789488</v>
      </c>
      <c r="AV42" s="35">
        <v>296.99248120300751</v>
      </c>
      <c r="AW42" s="35">
        <v>80</v>
      </c>
      <c r="AX42" s="35">
        <v>105.00141682236661</v>
      </c>
      <c r="AY42" s="35">
        <v>98.649925672593213</v>
      </c>
      <c r="AZ42" s="35">
        <v>92.364266967141077</v>
      </c>
      <c r="BA42" s="35">
        <v>130.57091541627187</v>
      </c>
      <c r="BB42" s="22">
        <v>64.067554117939778</v>
      </c>
      <c r="BC42" s="35">
        <v>120.32794791415482</v>
      </c>
      <c r="BD42" s="35">
        <v>102.28775378080255</v>
      </c>
      <c r="BE42" s="35" t="s">
        <v>13</v>
      </c>
      <c r="BF42" s="35" t="s">
        <v>13</v>
      </c>
      <c r="BG42" s="35">
        <v>98.038981592875913</v>
      </c>
      <c r="BH42" s="35" t="s">
        <v>13</v>
      </c>
      <c r="BI42" s="35">
        <v>119.04761904761905</v>
      </c>
      <c r="BJ42" s="35">
        <v>91.40693891329154</v>
      </c>
      <c r="BK42" s="35">
        <v>145.32414053009006</v>
      </c>
      <c r="BL42" s="35">
        <v>173.43754908675081</v>
      </c>
      <c r="BM42" s="36"/>
      <c r="BN42" s="35">
        <v>127.97820284697509</v>
      </c>
      <c r="BO42" s="35" t="s">
        <v>13</v>
      </c>
      <c r="BP42" s="35">
        <v>141.07041845353038</v>
      </c>
      <c r="BQ42" s="35">
        <v>82.172365150802705</v>
      </c>
      <c r="BR42" s="22">
        <v>321.50764364786505</v>
      </c>
      <c r="BS42" s="35">
        <v>103.12890274398994</v>
      </c>
      <c r="BT42" s="35">
        <v>97.308686501991346</v>
      </c>
      <c r="BU42" s="35">
        <v>132.12619238957527</v>
      </c>
      <c r="BV42" s="35">
        <v>72.755576877734413</v>
      </c>
      <c r="BW42" s="35">
        <v>118.6477659278043</v>
      </c>
      <c r="BX42" s="35">
        <v>101.11090108537751</v>
      </c>
      <c r="BY42" s="35">
        <v>121.87323591202986</v>
      </c>
      <c r="BZ42" s="35">
        <v>120.89463897358361</v>
      </c>
      <c r="CA42" s="35">
        <v>120.26779229323614</v>
      </c>
      <c r="CB42" s="35">
        <v>109.99450529164305</v>
      </c>
      <c r="CC42" s="35">
        <v>100.74551682450131</v>
      </c>
      <c r="CD42" s="35" t="s">
        <v>13</v>
      </c>
      <c r="CE42" s="35">
        <v>105.10328068043742</v>
      </c>
      <c r="CF42" s="35">
        <v>135.11098579496621</v>
      </c>
      <c r="CG42" s="35">
        <v>126.12640579190979</v>
      </c>
      <c r="CH42" s="35">
        <v>110.60382094244309</v>
      </c>
      <c r="CI42" s="35">
        <v>87.121212121212096</v>
      </c>
      <c r="CJ42" s="35">
        <v>143.33510664684661</v>
      </c>
      <c r="CK42" s="35">
        <v>118.32406863460866</v>
      </c>
      <c r="CL42" s="35" t="s">
        <v>13</v>
      </c>
      <c r="CM42" s="35">
        <v>108.72145916587712</v>
      </c>
      <c r="CN42" s="35">
        <v>11.452586840399077</v>
      </c>
      <c r="CO42" s="35">
        <v>103.95301067676814</v>
      </c>
      <c r="CP42" s="35">
        <v>102.58064516129033</v>
      </c>
      <c r="CQ42" s="35">
        <v>105.65698460532853</v>
      </c>
      <c r="CR42" s="35">
        <v>113.77186083470046</v>
      </c>
      <c r="CS42" s="35">
        <v>102.94512017527957</v>
      </c>
      <c r="CT42" s="35" t="s">
        <v>13</v>
      </c>
      <c r="CU42" s="35" t="s">
        <v>13</v>
      </c>
      <c r="CV42" s="35">
        <v>92.498462436542951</v>
      </c>
      <c r="CW42" s="35">
        <v>116.71739639428705</v>
      </c>
      <c r="CX42" s="35">
        <v>146.8503875099459</v>
      </c>
      <c r="CY42" s="35">
        <v>130.73925118190272</v>
      </c>
      <c r="CZ42" s="35">
        <v>129.71216238920371</v>
      </c>
      <c r="DA42" s="35">
        <v>98.908949602439165</v>
      </c>
      <c r="DB42" s="35">
        <v>88.165680473372774</v>
      </c>
      <c r="DC42" s="35">
        <v>103.49224192386617</v>
      </c>
      <c r="DD42" s="35">
        <v>93.982699601587299</v>
      </c>
      <c r="DE42" s="35" t="s">
        <v>13</v>
      </c>
      <c r="DF42" s="35" t="s">
        <v>13</v>
      </c>
      <c r="DG42" s="35">
        <v>113.99464732798066</v>
      </c>
      <c r="DH42" s="35">
        <v>132.79266726881687</v>
      </c>
      <c r="DI42" s="35">
        <v>101.78090471013905</v>
      </c>
      <c r="DJ42" s="35">
        <v>129.15596831466814</v>
      </c>
      <c r="DK42" s="35">
        <v>107.75830052737132</v>
      </c>
      <c r="DL42" s="35">
        <v>82.316630355846044</v>
      </c>
      <c r="DM42" s="35">
        <v>100.84378563283923</v>
      </c>
      <c r="DN42" s="35">
        <v>148.37404966461051</v>
      </c>
      <c r="DO42" s="35">
        <v>138.14516000446451</v>
      </c>
      <c r="DP42" s="35">
        <v>130.93457462082182</v>
      </c>
      <c r="DQ42" s="35">
        <v>81.242025635551045</v>
      </c>
      <c r="DR42" s="35" t="s">
        <v>13</v>
      </c>
      <c r="DS42" s="35">
        <v>109.84932073592985</v>
      </c>
      <c r="DT42" s="35">
        <v>102.08992643895381</v>
      </c>
      <c r="DU42" s="35" t="s">
        <v>13</v>
      </c>
      <c r="DV42" s="35">
        <v>107.25202277494756</v>
      </c>
      <c r="DW42" s="22">
        <v>326.11984700382493</v>
      </c>
      <c r="DX42" s="35">
        <v>231.7600095413348</v>
      </c>
      <c r="DY42" s="35">
        <v>130.17953360058624</v>
      </c>
      <c r="DZ42" s="35">
        <v>98.191973907175679</v>
      </c>
      <c r="EA42" s="35">
        <v>114.44037376971107</v>
      </c>
      <c r="EB42" s="35">
        <v>90.98038592972685</v>
      </c>
      <c r="EC42" s="35">
        <v>80.651306566000386</v>
      </c>
      <c r="ED42" s="35">
        <v>107.05335107622203</v>
      </c>
      <c r="EE42" s="35">
        <v>103.73883495626977</v>
      </c>
      <c r="EF42" s="35" t="s">
        <v>13</v>
      </c>
      <c r="EG42" s="35">
        <v>119.54368205252415</v>
      </c>
      <c r="EH42" s="22">
        <v>106.41454616677821</v>
      </c>
      <c r="EI42" s="35">
        <v>119.08348530885462</v>
      </c>
      <c r="EJ42" s="35">
        <v>120.5600024939091</v>
      </c>
      <c r="EK42" s="35" t="s">
        <v>13</v>
      </c>
      <c r="EL42" s="35">
        <v>108.82458266563677</v>
      </c>
      <c r="EM42" s="35"/>
      <c r="EN42" s="35">
        <f t="shared" si="6"/>
        <v>137.20200788425282</v>
      </c>
      <c r="EO42" s="35">
        <f t="shared" si="7"/>
        <v>131.70942536923894</v>
      </c>
      <c r="EP42" s="35">
        <f t="shared" si="5"/>
        <v>131.70942536923894</v>
      </c>
      <c r="EQ42" s="35"/>
      <c r="ER42" s="35">
        <f t="shared" si="3"/>
        <v>120.21045732459714</v>
      </c>
      <c r="ES42" s="35">
        <f t="shared" si="4"/>
        <v>116.86425335012488</v>
      </c>
      <c r="ET42" s="35"/>
      <c r="EU42" s="35"/>
      <c r="EV42" s="35"/>
      <c r="EW42" s="35"/>
      <c r="EX42" s="35"/>
      <c r="EY42" s="35"/>
      <c r="EZ42" s="35"/>
      <c r="FA42" s="35"/>
      <c r="FB42" s="33"/>
      <c r="FC42" s="33"/>
      <c r="FD42" s="33"/>
      <c r="FE42" s="33"/>
      <c r="FF42" s="33"/>
      <c r="FG42" s="33"/>
      <c r="FH42" s="36"/>
      <c r="FI42" s="36"/>
    </row>
    <row r="43" spans="1:165" s="9" customFormat="1" x14ac:dyDescent="0.2">
      <c r="A43" s="33" t="s">
        <v>26</v>
      </c>
      <c r="B43" s="35">
        <v>108.34511689165436</v>
      </c>
      <c r="C43" s="35">
        <v>100.19502681618721</v>
      </c>
      <c r="D43" s="35">
        <v>263.26530612244898</v>
      </c>
      <c r="E43" s="35">
        <v>0</v>
      </c>
      <c r="F43" s="35">
        <v>247.71423175310568</v>
      </c>
      <c r="G43" s="35">
        <v>120.46869943537635</v>
      </c>
      <c r="H43" s="35" t="s">
        <v>13</v>
      </c>
      <c r="I43" s="35">
        <v>100</v>
      </c>
      <c r="J43" s="22">
        <v>127.4789029535865</v>
      </c>
      <c r="K43" s="35">
        <v>149.16769600890044</v>
      </c>
      <c r="L43" s="35">
        <v>108.59384159180398</v>
      </c>
      <c r="M43" s="35">
        <v>109.03756333439067</v>
      </c>
      <c r="N43" s="35">
        <v>150.2572276869098</v>
      </c>
      <c r="O43" s="22">
        <v>100.09115770282588</v>
      </c>
      <c r="P43" s="35">
        <v>133.77527853353877</v>
      </c>
      <c r="Q43" s="35">
        <v>94.516479585293595</v>
      </c>
      <c r="R43" s="35">
        <v>161.03591086932846</v>
      </c>
      <c r="S43" s="35">
        <v>157.17232653327582</v>
      </c>
      <c r="T43" s="35">
        <v>122.1304917697925</v>
      </c>
      <c r="U43" s="35">
        <v>99.793639599869749</v>
      </c>
      <c r="V43" s="35">
        <v>98.790322580645167</v>
      </c>
      <c r="W43" s="35">
        <v>220.4663573113574</v>
      </c>
      <c r="X43" s="35" t="s">
        <v>13</v>
      </c>
      <c r="Y43" s="22" t="s">
        <v>13</v>
      </c>
      <c r="Z43" s="35">
        <v>100</v>
      </c>
      <c r="AA43" s="35" t="s">
        <v>13</v>
      </c>
      <c r="AB43" s="35">
        <v>228.93939393939391</v>
      </c>
      <c r="AC43" s="35">
        <v>154.22739838569305</v>
      </c>
      <c r="AD43" s="35">
        <v>152.03544648828867</v>
      </c>
      <c r="AE43" s="35" t="s">
        <v>13</v>
      </c>
      <c r="AF43" s="35" t="s">
        <v>13</v>
      </c>
      <c r="AG43" s="35">
        <v>116.8523676880223</v>
      </c>
      <c r="AH43" s="35">
        <v>126.42602495543672</v>
      </c>
      <c r="AI43" s="35">
        <v>141.22312365221538</v>
      </c>
      <c r="AJ43" s="35">
        <v>106.91584559384526</v>
      </c>
      <c r="AK43" s="35">
        <v>156.27042090208434</v>
      </c>
      <c r="AL43" s="35">
        <v>104.98930862437635</v>
      </c>
      <c r="AM43" s="35">
        <v>106.21667643692598</v>
      </c>
      <c r="AN43" s="35" t="s">
        <v>13</v>
      </c>
      <c r="AO43" s="35">
        <v>102.08142706007719</v>
      </c>
      <c r="AP43" s="35">
        <v>98.192771084337352</v>
      </c>
      <c r="AQ43" s="35">
        <v>158.35177996366286</v>
      </c>
      <c r="AR43" s="35">
        <v>104.41455734237157</v>
      </c>
      <c r="AS43" s="35">
        <v>182.72818533825276</v>
      </c>
      <c r="AT43" s="35">
        <v>177.13469049970158</v>
      </c>
      <c r="AU43" s="35">
        <v>141.93308158215331</v>
      </c>
      <c r="AV43" s="35">
        <v>287.21804511278197</v>
      </c>
      <c r="AW43" s="35">
        <v>86.103542234332423</v>
      </c>
      <c r="AX43" s="35">
        <v>108.17387966605894</v>
      </c>
      <c r="AY43" s="35">
        <v>75.668636317084761</v>
      </c>
      <c r="AZ43" s="35">
        <v>97.457708621740537</v>
      </c>
      <c r="BA43" s="35">
        <v>136.21925867262522</v>
      </c>
      <c r="BB43" s="22">
        <v>56.161358546902221</v>
      </c>
      <c r="BC43" s="35">
        <v>119.50807812876781</v>
      </c>
      <c r="BD43" s="35">
        <v>116.28673415926205</v>
      </c>
      <c r="BE43" s="35" t="s">
        <v>13</v>
      </c>
      <c r="BF43" s="35" t="s">
        <v>13</v>
      </c>
      <c r="BG43" s="35">
        <v>103.06305809892031</v>
      </c>
      <c r="BH43" s="35" t="s">
        <v>13</v>
      </c>
      <c r="BI43" s="35">
        <v>112.6984126984127</v>
      </c>
      <c r="BJ43" s="35">
        <v>90.218588401457112</v>
      </c>
      <c r="BK43" s="35">
        <v>156.56185992643509</v>
      </c>
      <c r="BL43" s="35">
        <v>219.41479168368346</v>
      </c>
      <c r="BM43" s="36"/>
      <c r="BN43" s="35">
        <v>136.64056939501779</v>
      </c>
      <c r="BO43" s="35" t="s">
        <v>13</v>
      </c>
      <c r="BP43" s="35">
        <v>161.59424934075292</v>
      </c>
      <c r="BQ43" s="35">
        <v>82.770202189830059</v>
      </c>
      <c r="BR43" s="22">
        <v>481.49710068529254</v>
      </c>
      <c r="BS43" s="35">
        <v>101.42372011911429</v>
      </c>
      <c r="BT43" s="35">
        <v>369.80405513151908</v>
      </c>
      <c r="BU43" s="35">
        <v>158.02971752425967</v>
      </c>
      <c r="BV43" s="35">
        <v>72.651849571664357</v>
      </c>
      <c r="BW43" s="35">
        <v>110.30180966112569</v>
      </c>
      <c r="BX43" s="35">
        <v>92.39286994480959</v>
      </c>
      <c r="BY43" s="35">
        <v>138.51439301794593</v>
      </c>
      <c r="BZ43" s="35">
        <v>132.86087414504115</v>
      </c>
      <c r="CA43" s="35">
        <v>149.09992215719038</v>
      </c>
      <c r="CB43" s="35">
        <v>115.48649887173875</v>
      </c>
      <c r="CC43" s="35">
        <v>125.60359747598184</v>
      </c>
      <c r="CD43" s="35" t="s">
        <v>13</v>
      </c>
      <c r="CE43" s="35">
        <v>107.57391656541108</v>
      </c>
      <c r="CF43" s="35">
        <v>140.88181810363713</v>
      </c>
      <c r="CG43" s="35">
        <v>149.51363606368838</v>
      </c>
      <c r="CH43" s="35">
        <v>109.29259246040452</v>
      </c>
      <c r="CI43" s="35">
        <v>87.121212121212096</v>
      </c>
      <c r="CJ43" s="35">
        <v>167.28983526430639</v>
      </c>
      <c r="CK43" s="35">
        <v>143.94251698716752</v>
      </c>
      <c r="CL43" s="35" t="s">
        <v>13</v>
      </c>
      <c r="CM43" s="35">
        <v>117.24551074474196</v>
      </c>
      <c r="CN43" s="35">
        <v>10.75131501140635</v>
      </c>
      <c r="CO43" s="35">
        <v>101.49315016571032</v>
      </c>
      <c r="CP43" s="35">
        <v>105.16129032258065</v>
      </c>
      <c r="CQ43" s="35">
        <v>111.0918380550378</v>
      </c>
      <c r="CR43" s="35">
        <v>113.6024601609752</v>
      </c>
      <c r="CS43" s="35">
        <v>101.55064437141131</v>
      </c>
      <c r="CT43" s="35" t="s">
        <v>13</v>
      </c>
      <c r="CU43" s="35" t="s">
        <v>13</v>
      </c>
      <c r="CV43" s="35">
        <v>124.27742021989812</v>
      </c>
      <c r="CW43" s="35">
        <v>131.23390306719739</v>
      </c>
      <c r="CX43" s="35">
        <v>161.57230601177679</v>
      </c>
      <c r="CY43" s="35">
        <v>140.06660077309883</v>
      </c>
      <c r="CZ43" s="35">
        <v>182.22527593117309</v>
      </c>
      <c r="DA43" s="35">
        <v>88.999820649249713</v>
      </c>
      <c r="DB43" s="35">
        <v>88.165680473372774</v>
      </c>
      <c r="DC43" s="35">
        <v>100.49889170340944</v>
      </c>
      <c r="DD43" s="35">
        <v>77.496571688265732</v>
      </c>
      <c r="DE43" s="35" t="s">
        <v>13</v>
      </c>
      <c r="DF43" s="35" t="s">
        <v>13</v>
      </c>
      <c r="DG43" s="35">
        <v>116.03211603211602</v>
      </c>
      <c r="DH43" s="35">
        <v>136.53469316667545</v>
      </c>
      <c r="DI43" s="35">
        <v>104.37509126604255</v>
      </c>
      <c r="DJ43" s="35">
        <v>149.6726759537467</v>
      </c>
      <c r="DK43" s="35">
        <v>139.05778801158732</v>
      </c>
      <c r="DL43" s="35">
        <v>87.109658678286124</v>
      </c>
      <c r="DM43" s="35">
        <v>100.61573546180161</v>
      </c>
      <c r="DN43" s="35">
        <v>182.82098426512277</v>
      </c>
      <c r="DO43" s="35">
        <v>166.32452126217771</v>
      </c>
      <c r="DP43" s="35">
        <v>133.18407999387043</v>
      </c>
      <c r="DQ43" s="35">
        <v>81.584775036538971</v>
      </c>
      <c r="DR43" s="35" t="s">
        <v>13</v>
      </c>
      <c r="DS43" s="35">
        <v>116.06513435725054</v>
      </c>
      <c r="DT43" s="35">
        <v>102.08992643895381</v>
      </c>
      <c r="DU43" s="35" t="s">
        <v>13</v>
      </c>
      <c r="DV43" s="35">
        <v>108.72040755169317</v>
      </c>
      <c r="DW43" s="22">
        <v>374.28814279643012</v>
      </c>
      <c r="DX43" s="35">
        <v>235.33304836710963</v>
      </c>
      <c r="DY43" s="35">
        <v>150.45993361782834</v>
      </c>
      <c r="DZ43" s="35">
        <v>105.07401222458212</v>
      </c>
      <c r="EA43" s="35">
        <v>118.52021684465208</v>
      </c>
      <c r="EB43" s="35">
        <v>92.246526147419914</v>
      </c>
      <c r="EC43" s="35">
        <v>81.081466040502278</v>
      </c>
      <c r="ED43" s="35">
        <v>114.87784652927775</v>
      </c>
      <c r="EE43" s="35">
        <v>121.7913702062452</v>
      </c>
      <c r="EF43" s="35" t="s">
        <v>13</v>
      </c>
      <c r="EG43" s="35">
        <v>170.66469458483968</v>
      </c>
      <c r="EH43" s="22">
        <v>805.06145233159771</v>
      </c>
      <c r="EI43" s="35">
        <v>138.03578893147503</v>
      </c>
      <c r="EJ43" s="35">
        <v>149.29023506691991</v>
      </c>
      <c r="EK43" s="35" t="s">
        <v>13</v>
      </c>
      <c r="EL43" s="35">
        <v>121.26780444080654</v>
      </c>
      <c r="EM43" s="35"/>
      <c r="EN43" s="35">
        <f t="shared" si="6"/>
        <v>159.09707241323247</v>
      </c>
      <c r="EO43" s="35">
        <f t="shared" si="7"/>
        <v>145.32216002941954</v>
      </c>
      <c r="EP43" s="35">
        <f t="shared" si="5"/>
        <v>145.32216002941954</v>
      </c>
      <c r="EQ43" s="35"/>
      <c r="ER43" s="35">
        <f t="shared" si="3"/>
        <v>139.39396462720634</v>
      </c>
      <c r="ES43" s="35">
        <f t="shared" si="4"/>
        <v>128.94267573831422</v>
      </c>
      <c r="ET43" s="35"/>
      <c r="EU43" s="35"/>
      <c r="EV43" s="35"/>
      <c r="EW43" s="35"/>
      <c r="EX43" s="35"/>
      <c r="EY43" s="35"/>
      <c r="EZ43" s="35"/>
      <c r="FA43" s="35"/>
      <c r="FB43" s="33"/>
      <c r="FC43" s="33"/>
      <c r="FD43" s="33"/>
      <c r="FE43" s="33"/>
      <c r="FF43" s="33"/>
      <c r="FG43" s="33"/>
      <c r="FH43" s="36"/>
      <c r="FI43" s="36"/>
    </row>
    <row r="44" spans="1:165" s="9" customFormat="1" x14ac:dyDescent="0.2">
      <c r="A44" s="33" t="s">
        <v>27</v>
      </c>
      <c r="B44" s="35">
        <v>119.26260811540131</v>
      </c>
      <c r="C44" s="35">
        <v>99.227426364075313</v>
      </c>
      <c r="D44" s="35">
        <v>238.77551020408166</v>
      </c>
      <c r="E44" s="35">
        <v>0</v>
      </c>
      <c r="F44" s="35">
        <v>260.04323190794719</v>
      </c>
      <c r="G44" s="35">
        <v>68.117026493135739</v>
      </c>
      <c r="H44" s="35" t="s">
        <v>13</v>
      </c>
      <c r="I44" s="35">
        <v>100</v>
      </c>
      <c r="J44" s="22">
        <v>123.25949367088607</v>
      </c>
      <c r="K44" s="35">
        <v>170.52055452663743</v>
      </c>
      <c r="L44" s="35">
        <v>102.03727775117251</v>
      </c>
      <c r="M44" s="35">
        <v>148.35314685176056</v>
      </c>
      <c r="N44" s="35">
        <v>148.35957837676898</v>
      </c>
      <c r="O44" s="22">
        <v>116.16529930112426</v>
      </c>
      <c r="P44" s="35">
        <v>146.3397170039481</v>
      </c>
      <c r="Q44" s="35">
        <v>92.844559340681599</v>
      </c>
      <c r="R44" s="35">
        <v>207.78092107651619</v>
      </c>
      <c r="S44" s="35">
        <v>193.69740892067969</v>
      </c>
      <c r="T44" s="35">
        <v>162.52801561498177</v>
      </c>
      <c r="U44" s="35">
        <v>94.40712542719794</v>
      </c>
      <c r="V44" s="35">
        <v>93.548387096774206</v>
      </c>
      <c r="W44" s="35">
        <v>233.08720545319397</v>
      </c>
      <c r="X44" s="35" t="s">
        <v>13</v>
      </c>
      <c r="Y44" s="22" t="s">
        <v>13</v>
      </c>
      <c r="Z44" s="35">
        <v>100</v>
      </c>
      <c r="AA44" s="35" t="s">
        <v>13</v>
      </c>
      <c r="AB44" s="35">
        <v>219.39393939393943</v>
      </c>
      <c r="AC44" s="35">
        <v>186.90133875507939</v>
      </c>
      <c r="AD44" s="35">
        <v>171.05518547522459</v>
      </c>
      <c r="AE44" s="35" t="s">
        <v>13</v>
      </c>
      <c r="AF44" s="35" t="s">
        <v>13</v>
      </c>
      <c r="AG44" s="35">
        <v>116.57381615598888</v>
      </c>
      <c r="AH44" s="35">
        <v>134.44741532976826</v>
      </c>
      <c r="AI44" s="35">
        <v>156.06788288234193</v>
      </c>
      <c r="AJ44" s="35">
        <v>113.34314637686964</v>
      </c>
      <c r="AK44" s="35">
        <v>191.66731187684309</v>
      </c>
      <c r="AL44" s="35">
        <v>106.27227369921594</v>
      </c>
      <c r="AM44" s="35">
        <v>101.72235714485107</v>
      </c>
      <c r="AN44" s="35" t="s">
        <v>13</v>
      </c>
      <c r="AO44" s="35">
        <v>102.08142706007719</v>
      </c>
      <c r="AP44" s="35">
        <v>97.590361445783131</v>
      </c>
      <c r="AQ44" s="35">
        <v>172.25196807055988</v>
      </c>
      <c r="AR44" s="35">
        <v>130.25528232494412</v>
      </c>
      <c r="AS44" s="35">
        <v>209.18552980075998</v>
      </c>
      <c r="AT44" s="35">
        <v>189.78192724412116</v>
      </c>
      <c r="AU44" s="35">
        <v>147.85494565039798</v>
      </c>
      <c r="AV44" s="35">
        <v>280.45112781954884</v>
      </c>
      <c r="AW44" s="35">
        <v>73.242506811989102</v>
      </c>
      <c r="AX44" s="35">
        <v>110.50428715771888</v>
      </c>
      <c r="AY44" s="35">
        <v>63.413381415975898</v>
      </c>
      <c r="AZ44" s="35">
        <v>102.16305772755308</v>
      </c>
      <c r="BA44" s="35">
        <v>145.40359114329218</v>
      </c>
      <c r="BB44" s="22">
        <v>53.206643443642697</v>
      </c>
      <c r="BC44" s="35">
        <v>133.10827103930552</v>
      </c>
      <c r="BD44" s="35">
        <v>127.69379424460688</v>
      </c>
      <c r="BE44" s="35" t="s">
        <v>13</v>
      </c>
      <c r="BF44" s="35" t="s">
        <v>13</v>
      </c>
      <c r="BG44" s="35">
        <v>107.1932579660633</v>
      </c>
      <c r="BH44" s="35" t="s">
        <v>13</v>
      </c>
      <c r="BI44" s="35">
        <v>109.52380952380953</v>
      </c>
      <c r="BJ44" s="35">
        <v>95.210439227039927</v>
      </c>
      <c r="BK44" s="35">
        <v>150.97938436508531</v>
      </c>
      <c r="BL44" s="35">
        <v>280.3527334644408</v>
      </c>
      <c r="BM44" s="36"/>
      <c r="BN44" s="35">
        <v>148.4085112692764</v>
      </c>
      <c r="BO44" s="35" t="s">
        <v>13</v>
      </c>
      <c r="BP44" s="35">
        <v>176.20515192637609</v>
      </c>
      <c r="BQ44" s="35">
        <v>79.834755155504794</v>
      </c>
      <c r="BR44" s="22">
        <v>585.45071164997364</v>
      </c>
      <c r="BS44" s="35">
        <v>105.53835464133581</v>
      </c>
      <c r="BT44" s="35">
        <v>369.80405513151908</v>
      </c>
      <c r="BU44" s="35">
        <v>194.24733239730026</v>
      </c>
      <c r="BV44" s="35">
        <v>72.617301092452394</v>
      </c>
      <c r="BW44" s="35">
        <v>105.94206665781502</v>
      </c>
      <c r="BX44" s="35">
        <v>100.0144216326667</v>
      </c>
      <c r="BY44" s="35">
        <v>150.11649042761007</v>
      </c>
      <c r="BZ44" s="35">
        <v>158.85979212273429</v>
      </c>
      <c r="CA44" s="35">
        <v>187.81255190877735</v>
      </c>
      <c r="CB44" s="35">
        <v>117.7772818785387</v>
      </c>
      <c r="CC44" s="35">
        <v>123.65674171510415</v>
      </c>
      <c r="CD44" s="35" t="s">
        <v>13</v>
      </c>
      <c r="CE44" s="35">
        <v>109.08262454434994</v>
      </c>
      <c r="CF44" s="35">
        <v>146.91355450323061</v>
      </c>
      <c r="CG44" s="35">
        <v>177.63665758538448</v>
      </c>
      <c r="CH44" s="35">
        <v>107.17544083093931</v>
      </c>
      <c r="CI44" s="35">
        <v>22.916666666666671</v>
      </c>
      <c r="CJ44" s="35">
        <v>185.02191553211665</v>
      </c>
      <c r="CK44" s="35">
        <v>168.12389001891427</v>
      </c>
      <c r="CL44" s="35" t="s">
        <v>13</v>
      </c>
      <c r="CM44" s="35">
        <v>120.14599211343457</v>
      </c>
      <c r="CN44" s="35">
        <v>11.676425105670338</v>
      </c>
      <c r="CO44" s="35">
        <v>107.33195540643152</v>
      </c>
      <c r="CP44" s="35">
        <v>104.51612903225806</v>
      </c>
      <c r="CQ44" s="35">
        <v>128.01068467708322</v>
      </c>
      <c r="CR44" s="35">
        <v>93.306236910483818</v>
      </c>
      <c r="CS44" s="35">
        <v>99.744777758542583</v>
      </c>
      <c r="CT44" s="35" t="s">
        <v>13</v>
      </c>
      <c r="CU44" s="35" t="s">
        <v>13</v>
      </c>
      <c r="CV44" s="35">
        <v>138.95507038330516</v>
      </c>
      <c r="CW44" s="35">
        <v>174.54928588152657</v>
      </c>
      <c r="CX44" s="35">
        <v>166.84268763018773</v>
      </c>
      <c r="CY44" s="35">
        <v>156.56989460958061</v>
      </c>
      <c r="CZ44" s="35">
        <v>216.57585004359197</v>
      </c>
      <c r="DA44" s="35">
        <v>76.46320320440006</v>
      </c>
      <c r="DB44" s="35">
        <v>92.307692307692307</v>
      </c>
      <c r="DC44" s="35">
        <v>99.345908796874724</v>
      </c>
      <c r="DD44" s="35">
        <v>71.925385465147684</v>
      </c>
      <c r="DE44" s="35" t="s">
        <v>13</v>
      </c>
      <c r="DF44" s="35" t="s">
        <v>13</v>
      </c>
      <c r="DG44" s="35">
        <v>123.49461238350128</v>
      </c>
      <c r="DH44" s="35">
        <v>166.4850765311289</v>
      </c>
      <c r="DI44" s="35">
        <v>104.39290504545724</v>
      </c>
      <c r="DJ44" s="35">
        <v>157.1009742329054</v>
      </c>
      <c r="DK44" s="35">
        <v>164.05333135259602</v>
      </c>
      <c r="DL44" s="35">
        <v>73.819898329702255</v>
      </c>
      <c r="DM44" s="35">
        <v>100.27366020524515</v>
      </c>
      <c r="DN44" s="35">
        <v>207.24296737157403</v>
      </c>
      <c r="DO44" s="35">
        <v>178.99649340566478</v>
      </c>
      <c r="DP44" s="35">
        <v>141.97995427162201</v>
      </c>
      <c r="DQ44" s="35">
        <v>69.807831354504785</v>
      </c>
      <c r="DR44" s="35" t="s">
        <v>13</v>
      </c>
      <c r="DS44" s="35">
        <v>126.52533398433683</v>
      </c>
      <c r="DT44" s="35">
        <v>102.08992643895381</v>
      </c>
      <c r="DU44" s="35" t="s">
        <v>13</v>
      </c>
      <c r="DV44" s="35">
        <v>118.60952951753072</v>
      </c>
      <c r="DW44" s="22">
        <v>426.73183170420737</v>
      </c>
      <c r="DX44" s="35">
        <v>248.02431807654574</v>
      </c>
      <c r="DY44" s="35">
        <v>192.47532221216431</v>
      </c>
      <c r="DZ44" s="35">
        <v>104.03694098086255</v>
      </c>
      <c r="EA44" s="35">
        <v>116.84232182032967</v>
      </c>
      <c r="EB44" s="35">
        <v>66.425743197254874</v>
      </c>
      <c r="EC44" s="35">
        <v>80.378573281556783</v>
      </c>
      <c r="ED44" s="35">
        <v>124.06176578597182</v>
      </c>
      <c r="EE44" s="35">
        <v>139.54274959389181</v>
      </c>
      <c r="EF44" s="35" t="s">
        <v>13</v>
      </c>
      <c r="EG44" s="35">
        <v>168.49321776371633</v>
      </c>
      <c r="EH44" s="22">
        <v>31314.382946773956</v>
      </c>
      <c r="EI44" s="35">
        <v>162.90045516434614</v>
      </c>
      <c r="EJ44" s="35">
        <v>173.52207908889187</v>
      </c>
      <c r="EK44" s="35" t="s">
        <v>13</v>
      </c>
      <c r="EL44" s="35">
        <v>127.62700164858603</v>
      </c>
      <c r="EM44" s="35"/>
      <c r="EN44" s="35"/>
      <c r="EO44" s="35"/>
      <c r="EP44" s="35"/>
      <c r="EQ44" s="35"/>
      <c r="ER44" s="35">
        <f t="shared" si="3"/>
        <v>404.4452781316437</v>
      </c>
      <c r="ES44" s="35">
        <f t="shared" si="4"/>
        <v>136.51752468917061</v>
      </c>
      <c r="ET44" s="35"/>
      <c r="EU44" s="35"/>
      <c r="EV44" s="35"/>
      <c r="EW44" s="35"/>
      <c r="EX44" s="35"/>
      <c r="EY44" s="35"/>
      <c r="EZ44" s="35"/>
      <c r="FA44" s="35"/>
      <c r="FB44" s="13"/>
      <c r="FC44" s="13"/>
      <c r="FD44" s="13"/>
      <c r="FE44" s="13"/>
      <c r="FF44" s="13"/>
      <c r="FG44" s="13"/>
    </row>
    <row r="45" spans="1:165" s="9" customFormat="1" x14ac:dyDescent="0.2">
      <c r="A45" s="33" t="s">
        <v>28</v>
      </c>
      <c r="B45" s="35">
        <v>119.19352928204403</v>
      </c>
      <c r="C45" s="35">
        <v>95.804195804195786</v>
      </c>
      <c r="D45" s="35">
        <v>259.18367346938777</v>
      </c>
      <c r="E45" s="35">
        <v>0</v>
      </c>
      <c r="F45" s="35">
        <v>362.82434804662876</v>
      </c>
      <c r="G45" s="35">
        <v>75.831976420724715</v>
      </c>
      <c r="H45" s="36"/>
      <c r="I45" s="35">
        <v>100</v>
      </c>
      <c r="J45" s="22">
        <v>769.30379746835445</v>
      </c>
      <c r="K45" s="35">
        <v>176.45765802629924</v>
      </c>
      <c r="L45" s="35">
        <v>105.22127861712815</v>
      </c>
      <c r="M45" s="35">
        <v>148.29649508921869</v>
      </c>
      <c r="N45" s="35">
        <v>104.67198392734637</v>
      </c>
      <c r="O45" s="22">
        <v>114.58523245214221</v>
      </c>
      <c r="P45" s="35">
        <v>152.95329861061552</v>
      </c>
      <c r="Q45" s="35">
        <v>87.500084372236813</v>
      </c>
      <c r="R45" s="35">
        <v>214.27582027530084</v>
      </c>
      <c r="S45" s="35">
        <v>239.07483205296001</v>
      </c>
      <c r="T45" s="35">
        <v>222.30865689595495</v>
      </c>
      <c r="U45" s="35">
        <v>83.622029250013881</v>
      </c>
      <c r="V45" s="35">
        <v>89.91935483870968</v>
      </c>
      <c r="W45" s="35">
        <v>205.44133323135679</v>
      </c>
      <c r="X45" s="35" t="s">
        <v>13</v>
      </c>
      <c r="Y45" s="22" t="s">
        <v>13</v>
      </c>
      <c r="Z45" s="35">
        <v>100</v>
      </c>
      <c r="AA45" s="35" t="s">
        <v>13</v>
      </c>
      <c r="AB45" s="35">
        <v>248.18181818181819</v>
      </c>
      <c r="AC45" s="35">
        <v>191.92370177632048</v>
      </c>
      <c r="AD45" s="35">
        <v>177.52119092672075</v>
      </c>
      <c r="AE45" s="35" t="s">
        <v>13</v>
      </c>
      <c r="AF45" s="35" t="s">
        <v>13</v>
      </c>
      <c r="AG45" s="35">
        <v>115.59888579387187</v>
      </c>
      <c r="AH45" s="35">
        <v>144.7415329768271</v>
      </c>
      <c r="AI45" s="35">
        <v>159.94581412624098</v>
      </c>
      <c r="AJ45" s="35">
        <v>101.82105108575136</v>
      </c>
      <c r="AK45" s="35">
        <v>177.76147374675924</v>
      </c>
      <c r="AL45" s="35">
        <v>100.85531004989308</v>
      </c>
      <c r="AM45" s="35">
        <v>101.71258688552047</v>
      </c>
      <c r="AN45" s="35" t="s">
        <v>13</v>
      </c>
      <c r="AO45" s="35">
        <v>112.26238061993479</v>
      </c>
      <c r="AP45" s="35">
        <v>97.590361445783131</v>
      </c>
      <c r="AQ45" s="35">
        <v>189.73679367465476</v>
      </c>
      <c r="AR45" s="35">
        <v>100.86064688664548</v>
      </c>
      <c r="AS45" s="35">
        <v>227.43243419422973</v>
      </c>
      <c r="AT45" s="35">
        <v>188.98721373777121</v>
      </c>
      <c r="AU45" s="35">
        <v>142.36999109920421</v>
      </c>
      <c r="AV45" s="35">
        <v>302.25563909774434</v>
      </c>
      <c r="AW45" s="35">
        <v>71.280653950953692</v>
      </c>
      <c r="AX45" s="35">
        <v>107.2225765846114</v>
      </c>
      <c r="AY45" s="35">
        <v>52.750191637468461</v>
      </c>
      <c r="AZ45" s="35">
        <v>114.63489962898814</v>
      </c>
      <c r="BA45" s="35">
        <v>152.00511000174419</v>
      </c>
      <c r="BB45" s="22">
        <v>45.854068176163224</v>
      </c>
      <c r="BC45" s="35">
        <v>134.09693754521342</v>
      </c>
      <c r="BD45" s="35">
        <v>134.5974523573897</v>
      </c>
      <c r="BE45" s="35" t="s">
        <v>13</v>
      </c>
      <c r="BF45" s="35" t="s">
        <v>13</v>
      </c>
      <c r="BG45" s="35">
        <v>113.69865949116378</v>
      </c>
      <c r="BH45" s="35" t="s">
        <v>13</v>
      </c>
      <c r="BI45" s="35">
        <v>111.90476190476191</v>
      </c>
      <c r="BJ45" s="35">
        <v>94.360481370800898</v>
      </c>
      <c r="BK45" s="35">
        <v>172.77126097460462</v>
      </c>
      <c r="BL45" s="35">
        <v>329.95972530268858</v>
      </c>
      <c r="BM45" s="36"/>
      <c r="BN45" s="35">
        <v>156.98116844602609</v>
      </c>
      <c r="BO45" s="35" t="s">
        <v>13</v>
      </c>
      <c r="BP45" s="35">
        <v>210.37082240780526</v>
      </c>
      <c r="BQ45" s="35">
        <v>72.089742728555123</v>
      </c>
      <c r="BR45" s="22">
        <v>726.93726937269366</v>
      </c>
      <c r="BS45" s="35">
        <v>109.45078386259523</v>
      </c>
      <c r="BT45" s="35">
        <v>369.80405513151908</v>
      </c>
      <c r="BU45" s="35">
        <v>227.01230328203454</v>
      </c>
      <c r="BV45" s="35">
        <v>72.207958921694484</v>
      </c>
      <c r="BW45" s="35">
        <v>104.94594579431913</v>
      </c>
      <c r="BX45" s="35">
        <v>96.946459643373871</v>
      </c>
      <c r="BY45" s="35">
        <v>171.65587117574827</v>
      </c>
      <c r="BZ45" s="35">
        <v>188.17399778579542</v>
      </c>
      <c r="CA45" s="35">
        <v>242.33020333584125</v>
      </c>
      <c r="CB45" s="35">
        <v>112.77590277189576</v>
      </c>
      <c r="CC45" s="35">
        <v>123.65674171510415</v>
      </c>
      <c r="CD45" s="35" t="s">
        <v>13</v>
      </c>
      <c r="CE45" s="35">
        <v>112.60631834750909</v>
      </c>
      <c r="CF45" s="35">
        <v>163.38247493438217</v>
      </c>
      <c r="CG45" s="35">
        <v>184.69411476352528</v>
      </c>
      <c r="CH45" s="35">
        <v>105.62874379510379</v>
      </c>
      <c r="CI45" s="35">
        <v>18.333333333333339</v>
      </c>
      <c r="CJ45" s="35">
        <v>201.12311756498394</v>
      </c>
      <c r="CK45" s="35">
        <v>203.50575746976943</v>
      </c>
      <c r="CL45" s="35" t="s">
        <v>13</v>
      </c>
      <c r="CM45" s="35">
        <v>98.413134696223239</v>
      </c>
      <c r="CN45" s="35">
        <v>12.714394416418065</v>
      </c>
      <c r="CO45" s="35">
        <v>119.69914636673435</v>
      </c>
      <c r="CP45" s="35">
        <v>112.90322580645163</v>
      </c>
      <c r="CQ45" s="35">
        <v>127.33580272896725</v>
      </c>
      <c r="CR45" s="35">
        <v>91.394623925788565</v>
      </c>
      <c r="CS45" s="35">
        <v>102.84170450471572</v>
      </c>
      <c r="CT45" s="35" t="s">
        <v>13</v>
      </c>
      <c r="CU45" s="35" t="s">
        <v>13</v>
      </c>
      <c r="CV45" s="35">
        <v>154.4082103601142</v>
      </c>
      <c r="CW45" s="35">
        <v>255.44369000234136</v>
      </c>
      <c r="CX45" s="35">
        <v>162.60348187619181</v>
      </c>
      <c r="CY45" s="35">
        <v>179.43235273152411</v>
      </c>
      <c r="CZ45" s="35">
        <v>211.54767418628305</v>
      </c>
      <c r="DA45" s="35">
        <v>74.418604651162795</v>
      </c>
      <c r="DB45" s="35">
        <v>92.011834319526614</v>
      </c>
      <c r="DC45" s="35">
        <v>99.244256922264796</v>
      </c>
      <c r="DD45" s="35">
        <v>70.035043863061802</v>
      </c>
      <c r="DE45" s="35" t="s">
        <v>13</v>
      </c>
      <c r="DF45" s="35" t="s">
        <v>13</v>
      </c>
      <c r="DG45" s="35">
        <v>131.64654275765386</v>
      </c>
      <c r="DH45" s="35">
        <v>212.98019789949495</v>
      </c>
      <c r="DI45" s="35">
        <v>110.39046993223327</v>
      </c>
      <c r="DJ45" s="35">
        <v>181.28926522807978</v>
      </c>
      <c r="DK45" s="35">
        <v>159.63919631582857</v>
      </c>
      <c r="DL45" s="35">
        <v>71.012345679012341</v>
      </c>
      <c r="DM45" s="35">
        <v>96.693272519954391</v>
      </c>
      <c r="DN45" s="35">
        <v>230.02043795049948</v>
      </c>
      <c r="DO45" s="35">
        <v>189.83317613553433</v>
      </c>
      <c r="DP45" s="35">
        <v>142.88242020985217</v>
      </c>
      <c r="DQ45" s="35">
        <v>81.122790514412912</v>
      </c>
      <c r="DR45" s="35" t="s">
        <v>13</v>
      </c>
      <c r="DS45" s="35">
        <v>122.7749973583347</v>
      </c>
      <c r="DT45" s="35">
        <v>108.04428949826243</v>
      </c>
      <c r="DU45" s="35" t="s">
        <v>13</v>
      </c>
      <c r="DV45" s="35">
        <v>108.57057237039258</v>
      </c>
      <c r="DW45" s="22">
        <v>382.58393540161495</v>
      </c>
      <c r="DX45" s="35">
        <v>247.63089210556242</v>
      </c>
      <c r="DY45" s="35">
        <v>239.64395017026598</v>
      </c>
      <c r="DZ45" s="35">
        <v>113.90838504246965</v>
      </c>
      <c r="EA45" s="35">
        <v>131.46765343941752</v>
      </c>
      <c r="EB45" s="35">
        <v>76.261393907728191</v>
      </c>
      <c r="EC45" s="35">
        <v>86.696580797743394</v>
      </c>
      <c r="ED45" s="35">
        <v>117.26610779199753</v>
      </c>
      <c r="EE45" s="35">
        <v>135.61197886133738</v>
      </c>
      <c r="EF45" s="35" t="s">
        <v>13</v>
      </c>
      <c r="EG45" s="35">
        <v>169.64241860986417</v>
      </c>
      <c r="EH45" s="22">
        <v>34893.324301826433</v>
      </c>
      <c r="EI45" s="35">
        <v>176.34196458014236</v>
      </c>
      <c r="EJ45" s="35">
        <v>172.46264731648986</v>
      </c>
      <c r="EK45" s="35" t="s">
        <v>13</v>
      </c>
      <c r="EL45" s="35">
        <v>114.46241540909143</v>
      </c>
      <c r="EM45" s="35"/>
      <c r="EN45" s="35"/>
      <c r="EO45" s="35"/>
      <c r="EP45" s="35"/>
      <c r="EQ45" s="35"/>
      <c r="ER45" s="35">
        <f t="shared" si="3"/>
        <v>447.78512647843638</v>
      </c>
      <c r="ES45" s="35">
        <f t="shared" si="4"/>
        <v>143.85697819660265</v>
      </c>
      <c r="ET45" s="35"/>
      <c r="EU45" s="35"/>
      <c r="EV45" s="35"/>
      <c r="EW45" s="35"/>
      <c r="EX45" s="35"/>
      <c r="EY45" s="35"/>
      <c r="EZ45" s="35"/>
      <c r="FA45" s="35"/>
      <c r="FB45" s="13"/>
      <c r="FC45" s="13"/>
      <c r="FD45" s="13"/>
      <c r="FE45" s="13"/>
      <c r="FF45" s="13"/>
      <c r="FG45" s="13"/>
    </row>
    <row r="46" spans="1:165" s="9" customFormat="1" x14ac:dyDescent="0.2">
      <c r="A46" s="33" t="s">
        <v>29</v>
      </c>
      <c r="B46" s="35">
        <v>109.39636289677861</v>
      </c>
      <c r="C46" s="35">
        <v>96.842601319509896</v>
      </c>
      <c r="D46" s="35">
        <v>328.57142857142856</v>
      </c>
      <c r="E46" s="35">
        <v>0</v>
      </c>
      <c r="F46" s="35">
        <v>398.183318445221</v>
      </c>
      <c r="G46" s="35">
        <v>85.049939792292307</v>
      </c>
      <c r="H46" s="36"/>
      <c r="I46" s="35">
        <v>100</v>
      </c>
      <c r="J46" s="22">
        <v>805.64345991561174</v>
      </c>
      <c r="K46" s="35">
        <v>183.47046869298219</v>
      </c>
      <c r="L46" s="35">
        <v>104.2051387946547</v>
      </c>
      <c r="M46" s="35">
        <v>167.9932464844841</v>
      </c>
      <c r="N46" s="35">
        <v>89.681869662736219</v>
      </c>
      <c r="O46" s="22">
        <v>104.5274992403525</v>
      </c>
      <c r="P46" s="35">
        <v>146.04226507923778</v>
      </c>
      <c r="Q46" s="35">
        <v>85.659419654006342</v>
      </c>
      <c r="R46" s="35">
        <v>180.98195659641257</v>
      </c>
      <c r="S46" s="35">
        <v>249.26272790223001</v>
      </c>
      <c r="T46" s="35">
        <v>304.4223534818799</v>
      </c>
      <c r="U46" s="35">
        <v>83.518360493388641</v>
      </c>
      <c r="V46" s="35">
        <v>85.887096774193566</v>
      </c>
      <c r="W46" s="35">
        <v>163.08519480302201</v>
      </c>
      <c r="X46" s="35" t="s">
        <v>13</v>
      </c>
      <c r="Y46" s="22" t="s">
        <v>13</v>
      </c>
      <c r="Z46" s="35">
        <v>100</v>
      </c>
      <c r="AA46" s="35" t="s">
        <v>13</v>
      </c>
      <c r="AB46" s="35">
        <v>262.87878787878788</v>
      </c>
      <c r="AC46" s="35">
        <v>192.92789417732047</v>
      </c>
      <c r="AD46" s="35">
        <v>171.07661166996601</v>
      </c>
      <c r="AE46" s="35" t="s">
        <v>13</v>
      </c>
      <c r="AF46" s="35" t="s">
        <v>13</v>
      </c>
      <c r="AG46" s="35">
        <v>145.12534818941504</v>
      </c>
      <c r="AH46" s="35">
        <v>140.41889483065955</v>
      </c>
      <c r="AI46" s="35">
        <v>163.26430217138073</v>
      </c>
      <c r="AJ46" s="35">
        <v>110.67881789345711</v>
      </c>
      <c r="AK46" s="35">
        <v>187.22174149762677</v>
      </c>
      <c r="AL46" s="35">
        <v>97.291518175338553</v>
      </c>
      <c r="AM46" s="35">
        <v>10.151299444490968</v>
      </c>
      <c r="AN46" s="35" t="s">
        <v>13</v>
      </c>
      <c r="AO46" s="35">
        <v>112.26238061993479</v>
      </c>
      <c r="AP46" s="35">
        <v>94.578313253012041</v>
      </c>
      <c r="AQ46" s="35">
        <v>192.86460832658247</v>
      </c>
      <c r="AR46" s="35">
        <v>63.427561837455826</v>
      </c>
      <c r="AS46" s="35">
        <v>228.14171344215802</v>
      </c>
      <c r="AT46" s="35">
        <v>188.08703466001126</v>
      </c>
      <c r="AU46" s="35">
        <v>106.78639080568774</v>
      </c>
      <c r="AV46" s="35">
        <v>324.06015037593983</v>
      </c>
      <c r="AW46" s="35">
        <v>72.370572207084479</v>
      </c>
      <c r="AX46" s="35">
        <v>106.55110438763357</v>
      </c>
      <c r="AY46" s="35">
        <v>51.853685180759911</v>
      </c>
      <c r="AZ46" s="35">
        <v>108.11414386789806</v>
      </c>
      <c r="BA46" s="35">
        <v>163.21270146558999</v>
      </c>
      <c r="BB46" s="22">
        <v>42.448370241353565</v>
      </c>
      <c r="BC46" s="35">
        <v>160.35688449481555</v>
      </c>
      <c r="BD46" s="35">
        <v>146.95798206665646</v>
      </c>
      <c r="BE46" s="35" t="s">
        <v>13</v>
      </c>
      <c r="BF46" s="35" t="s">
        <v>13</v>
      </c>
      <c r="BG46" s="35">
        <v>115.81518794368577</v>
      </c>
      <c r="BH46" s="35" t="s">
        <v>13</v>
      </c>
      <c r="BI46" s="35">
        <v>84.920634920634924</v>
      </c>
      <c r="BJ46" s="35">
        <v>90.031292001383378</v>
      </c>
      <c r="BK46" s="35">
        <v>183.98584771974868</v>
      </c>
      <c r="BL46" s="35">
        <v>346.95677852686345</v>
      </c>
      <c r="BM46" s="36"/>
      <c r="BN46" s="35">
        <v>156.57325029655991</v>
      </c>
      <c r="BO46" s="35" t="s">
        <v>13</v>
      </c>
      <c r="BP46" s="35">
        <v>232.46839375928263</v>
      </c>
      <c r="BQ46" s="35">
        <v>70.974675891717595</v>
      </c>
      <c r="BR46" s="22">
        <v>942.75171323141808</v>
      </c>
      <c r="BS46" s="35">
        <v>106.40306618935351</v>
      </c>
      <c r="BT46" s="35">
        <v>790.32146928136467</v>
      </c>
      <c r="BU46" s="35">
        <v>243.72241555108491</v>
      </c>
      <c r="BV46" s="35">
        <v>72.126090487542911</v>
      </c>
      <c r="BW46" s="35">
        <v>103.23128392997734</v>
      </c>
      <c r="BX46" s="35">
        <v>91.451763176111527</v>
      </c>
      <c r="BY46" s="35">
        <v>191.687956965468</v>
      </c>
      <c r="BZ46" s="35">
        <v>235.54020501098148</v>
      </c>
      <c r="CA46" s="35">
        <v>249.90505782841362</v>
      </c>
      <c r="CB46" s="35">
        <v>111.24379130532986</v>
      </c>
      <c r="CC46" s="35">
        <v>123.7446642333373</v>
      </c>
      <c r="CD46" s="35" t="s">
        <v>13</v>
      </c>
      <c r="CE46" s="35">
        <v>115.05670311867151</v>
      </c>
      <c r="CF46" s="35">
        <v>156.12239208722596</v>
      </c>
      <c r="CG46" s="35">
        <v>197.0468141668002</v>
      </c>
      <c r="CH46" s="35">
        <v>116.02365592060198</v>
      </c>
      <c r="CI46" s="35">
        <v>37.5</v>
      </c>
      <c r="CJ46" s="35">
        <v>219.28082158584408</v>
      </c>
      <c r="CK46" s="35">
        <v>211.32155239450299</v>
      </c>
      <c r="CL46" s="35" t="s">
        <v>13</v>
      </c>
      <c r="CM46" s="35">
        <v>98.200677716986746</v>
      </c>
      <c r="CN46" s="35">
        <v>14.213855803672152</v>
      </c>
      <c r="CO46" s="35">
        <v>120.45792978842724</v>
      </c>
      <c r="CP46" s="35">
        <v>114.83870967741936</v>
      </c>
      <c r="CQ46" s="35">
        <v>122.86103783923326</v>
      </c>
      <c r="CR46" s="35">
        <v>74.342478594367392</v>
      </c>
      <c r="CS46" s="35">
        <v>102.73324527552599</v>
      </c>
      <c r="CT46" s="35" t="s">
        <v>13</v>
      </c>
      <c r="CU46" s="35" t="s">
        <v>13</v>
      </c>
      <c r="CV46" s="35">
        <v>155.81380581885506</v>
      </c>
      <c r="CW46" s="35">
        <v>374.42887462557331</v>
      </c>
      <c r="CX46" s="35">
        <v>186.77434267976781</v>
      </c>
      <c r="CY46" s="35">
        <v>175.17531393458128</v>
      </c>
      <c r="CZ46" s="35">
        <v>211.2752337771239</v>
      </c>
      <c r="DA46" s="35" t="s">
        <v>13</v>
      </c>
      <c r="DB46" s="35">
        <v>91.715976331360949</v>
      </c>
      <c r="DC46" s="35">
        <v>87.219713627807295</v>
      </c>
      <c r="DD46" s="35">
        <v>66.196524160243271</v>
      </c>
      <c r="DE46" s="35" t="s">
        <v>13</v>
      </c>
      <c r="DF46" s="35" t="s">
        <v>13</v>
      </c>
      <c r="DG46" s="35">
        <v>139.67308411752856</v>
      </c>
      <c r="DH46" s="35">
        <v>269.82182564916786</v>
      </c>
      <c r="DI46" s="35">
        <v>109.4991387189763</v>
      </c>
      <c r="DJ46" s="35">
        <v>229.52790676500047</v>
      </c>
      <c r="DK46" s="35">
        <v>163.06840971551662</v>
      </c>
      <c r="DL46" s="35">
        <v>76.232752360203335</v>
      </c>
      <c r="DM46" s="35">
        <v>47.616875712656785</v>
      </c>
      <c r="DN46" s="35">
        <v>277.77460809350652</v>
      </c>
      <c r="DO46" s="35">
        <v>202.42514911304875</v>
      </c>
      <c r="DP46" s="35">
        <v>165.75914048407921</v>
      </c>
      <c r="DQ46" s="35">
        <v>91.31801223913449</v>
      </c>
      <c r="DR46" s="35" t="s">
        <v>13</v>
      </c>
      <c r="DS46" s="35">
        <v>147.64368423371337</v>
      </c>
      <c r="DT46" s="35">
        <v>110.61400935568852</v>
      </c>
      <c r="DU46" s="35" t="s">
        <v>13</v>
      </c>
      <c r="DV46" s="35">
        <v>225.05244231345523</v>
      </c>
      <c r="DW46" s="22">
        <v>495.05312367190822</v>
      </c>
      <c r="DX46" s="35">
        <v>255.3568616404747</v>
      </c>
      <c r="DY46" s="35">
        <v>345.07694297167984</v>
      </c>
      <c r="DZ46" s="35">
        <v>112.99691869640982</v>
      </c>
      <c r="EA46" s="35">
        <v>130.06123673221197</v>
      </c>
      <c r="EB46" s="35">
        <v>82.203459533675584</v>
      </c>
      <c r="EC46" s="35">
        <v>82.869298850067821</v>
      </c>
      <c r="ED46" s="35">
        <v>119.73129000540975</v>
      </c>
      <c r="EE46" s="35">
        <v>148.71264076105402</v>
      </c>
      <c r="EF46" s="35" t="s">
        <v>13</v>
      </c>
      <c r="EG46" s="35">
        <v>169.5325010248153</v>
      </c>
      <c r="EH46" s="22">
        <v>34864.587787879282</v>
      </c>
      <c r="EI46" s="35">
        <v>186.3497632712139</v>
      </c>
      <c r="EJ46" s="35">
        <v>164.00022221369605</v>
      </c>
      <c r="EK46" s="35" t="s">
        <v>13</v>
      </c>
      <c r="EL46" s="35">
        <v>121.37570468405944</v>
      </c>
      <c r="EM46" s="35"/>
      <c r="EN46" s="35"/>
      <c r="EO46" s="35"/>
      <c r="EP46" s="35"/>
      <c r="EQ46" s="35"/>
      <c r="ER46" s="35">
        <f t="shared" si="3"/>
        <v>463.91460601477905</v>
      </c>
      <c r="ES46" s="35">
        <f t="shared" si="4"/>
        <v>155.12707898942793</v>
      </c>
      <c r="ET46" s="35"/>
      <c r="EU46" s="35"/>
      <c r="EV46" s="35"/>
      <c r="EW46" s="35"/>
      <c r="EX46" s="35"/>
      <c r="EY46" s="35"/>
      <c r="EZ46" s="35"/>
      <c r="FA46" s="35"/>
      <c r="FB46" s="13"/>
      <c r="FC46" s="13"/>
      <c r="FD46" s="13"/>
      <c r="FE46" s="13"/>
      <c r="FF46" s="13"/>
      <c r="FG46" s="13"/>
    </row>
    <row r="47" spans="1:165" s="9" customFormat="1" x14ac:dyDescent="0.2">
      <c r="A47" s="33" t="s">
        <v>30</v>
      </c>
      <c r="B47" s="35">
        <v>108.53336690089053</v>
      </c>
      <c r="C47" s="35">
        <v>99.467570183930292</v>
      </c>
      <c r="D47" s="35">
        <v>359.18367346938771</v>
      </c>
      <c r="E47" s="35">
        <v>0</v>
      </c>
      <c r="F47" s="35">
        <v>478.28101165448265</v>
      </c>
      <c r="G47" s="35">
        <v>85.560552958445427</v>
      </c>
      <c r="H47" s="36"/>
      <c r="I47" s="35">
        <v>100</v>
      </c>
      <c r="J47" s="22">
        <v>1111.6561181434597</v>
      </c>
      <c r="K47" s="35">
        <v>211.99548870726321</v>
      </c>
      <c r="L47" s="35">
        <v>100.61018295744984</v>
      </c>
      <c r="M47" s="35">
        <v>173.26425573254593</v>
      </c>
      <c r="N47" s="35">
        <v>139.72241554245494</v>
      </c>
      <c r="O47" s="22">
        <v>124.33910665451231</v>
      </c>
      <c r="P47" s="35">
        <v>145.36590751498633</v>
      </c>
      <c r="Q47" s="35">
        <v>85.116062448954807</v>
      </c>
      <c r="R47" s="35">
        <v>208.87480765525117</v>
      </c>
      <c r="S47" s="35">
        <v>290.36348343732215</v>
      </c>
      <c r="T47" s="35">
        <v>329.17368830181397</v>
      </c>
      <c r="U47" s="35">
        <v>91.5276127612415</v>
      </c>
      <c r="V47" s="35">
        <v>76.612903225806448</v>
      </c>
      <c r="W47" s="35">
        <v>156.42453519026191</v>
      </c>
      <c r="X47" s="35" t="s">
        <v>13</v>
      </c>
      <c r="Y47" s="22" t="s">
        <v>13</v>
      </c>
      <c r="Z47" s="35">
        <v>100</v>
      </c>
      <c r="AA47" s="35" t="s">
        <v>13</v>
      </c>
      <c r="AB47" s="35">
        <v>266.81818181818181</v>
      </c>
      <c r="AC47" s="35">
        <v>233.1304475013996</v>
      </c>
      <c r="AD47" s="35">
        <v>186.26265825975608</v>
      </c>
      <c r="AE47" s="35" t="s">
        <v>13</v>
      </c>
      <c r="AF47" s="35" t="s">
        <v>13</v>
      </c>
      <c r="AG47" s="35">
        <v>154.17827298050139</v>
      </c>
      <c r="AH47" s="35">
        <v>134.67023172905525</v>
      </c>
      <c r="AI47" s="35">
        <v>155.80282929691322</v>
      </c>
      <c r="AJ47" s="35">
        <v>119.0559838878078</v>
      </c>
      <c r="AK47" s="35">
        <v>220.20711556364628</v>
      </c>
      <c r="AL47" s="35">
        <v>84.533143264433335</v>
      </c>
      <c r="AM47" s="35">
        <v>101.71258688552047</v>
      </c>
      <c r="AN47" s="35" t="s">
        <v>13</v>
      </c>
      <c r="AO47" s="35">
        <v>112.26238061993479</v>
      </c>
      <c r="AP47" s="35">
        <v>93.97590361445782</v>
      </c>
      <c r="AQ47" s="35">
        <v>196.64044865874223</v>
      </c>
      <c r="AR47" s="35">
        <v>57.685512367491157</v>
      </c>
      <c r="AS47" s="35">
        <v>238.05876111555162</v>
      </c>
      <c r="AT47" s="35">
        <v>187.1534893589602</v>
      </c>
      <c r="AU47" s="35">
        <v>111.10889581233663</v>
      </c>
      <c r="AV47" s="35">
        <v>309.0225563909774</v>
      </c>
      <c r="AW47" s="35">
        <v>75.204359673024527</v>
      </c>
      <c r="AX47" s="35">
        <v>108.686193602285</v>
      </c>
      <c r="AY47" s="35">
        <v>73.253228354276388</v>
      </c>
      <c r="AZ47" s="35">
        <v>112.19078425822353</v>
      </c>
      <c r="BA47" s="35">
        <v>165.06672700617065</v>
      </c>
      <c r="BB47" s="22">
        <v>40.081487932321473</v>
      </c>
      <c r="BC47" s="35">
        <v>162.69592476489029</v>
      </c>
      <c r="BD47" s="35">
        <v>167.30798744701232</v>
      </c>
      <c r="BE47" s="35" t="s">
        <v>13</v>
      </c>
      <c r="BF47" s="35" t="s">
        <v>13</v>
      </c>
      <c r="BG47" s="35">
        <v>115.4380454713822</v>
      </c>
      <c r="BH47" s="35" t="s">
        <v>13</v>
      </c>
      <c r="BI47" s="35">
        <v>84.126984126984127</v>
      </c>
      <c r="BJ47" s="35">
        <v>87.992900795450552</v>
      </c>
      <c r="BK47" s="35">
        <v>188.9923815447402</v>
      </c>
      <c r="BL47" s="35">
        <v>397.53639488052681</v>
      </c>
      <c r="BM47" s="36"/>
      <c r="BN47" s="35">
        <v>154.74540332147095</v>
      </c>
      <c r="BO47" s="35" t="s">
        <v>13</v>
      </c>
      <c r="BP47" s="35">
        <v>261.87485312653547</v>
      </c>
      <c r="BQ47" s="35">
        <v>68.032511587290927</v>
      </c>
      <c r="BR47" s="22">
        <v>1155.6141275698471</v>
      </c>
      <c r="BS47" s="35">
        <v>114.61342082547725</v>
      </c>
      <c r="BT47" s="35">
        <v>2061.9661619572039</v>
      </c>
      <c r="BU47" s="35">
        <v>290.56147339170423</v>
      </c>
      <c r="BV47" s="35">
        <v>8240.6309763956924</v>
      </c>
      <c r="BW47" s="35">
        <v>100.48624785955569</v>
      </c>
      <c r="BX47" s="35">
        <v>85.433878900371369</v>
      </c>
      <c r="BY47" s="35">
        <v>216.43630466369089</v>
      </c>
      <c r="BZ47" s="35">
        <v>237.75204491467429</v>
      </c>
      <c r="CA47" s="35">
        <v>211.07517530917278</v>
      </c>
      <c r="CB47" s="35">
        <v>116.61818075201491</v>
      </c>
      <c r="CC47" s="35">
        <v>120.19008242476703</v>
      </c>
      <c r="CD47" s="35" t="s">
        <v>13</v>
      </c>
      <c r="CE47" s="35">
        <v>117.59821790198461</v>
      </c>
      <c r="CF47" s="35">
        <v>147.44061539847038</v>
      </c>
      <c r="CG47" s="35">
        <v>223.13056307091884</v>
      </c>
      <c r="CH47" s="35">
        <v>118.56935053471854</v>
      </c>
      <c r="CI47" s="35">
        <v>33.333333333333336</v>
      </c>
      <c r="CJ47" s="35">
        <v>238.94672589875921</v>
      </c>
      <c r="CK47" s="35">
        <v>182.91995911534292</v>
      </c>
      <c r="CL47" s="35" t="s">
        <v>13</v>
      </c>
      <c r="CM47" s="35">
        <v>103.90181046530051</v>
      </c>
      <c r="CN47" s="35">
        <v>18.097050324101584</v>
      </c>
      <c r="CO47" s="35">
        <v>115.31599822035339</v>
      </c>
      <c r="CP47" s="35">
        <v>116.77419354838712</v>
      </c>
      <c r="CQ47" s="35">
        <v>122.5770393258302</v>
      </c>
      <c r="CR47" s="35">
        <v>69.81235980430634</v>
      </c>
      <c r="CS47" s="35">
        <v>107.49990798913318</v>
      </c>
      <c r="CT47" s="35" t="s">
        <v>13</v>
      </c>
      <c r="CU47" s="35" t="s">
        <v>13</v>
      </c>
      <c r="CV47" s="35">
        <v>154.79540086918541</v>
      </c>
      <c r="CW47" s="35">
        <v>337.62004160641277</v>
      </c>
      <c r="CX47" s="35">
        <v>222.11204714066616</v>
      </c>
      <c r="CY47" s="35">
        <v>179.2131471699723</v>
      </c>
      <c r="CZ47" s="35">
        <v>227.41975216143561</v>
      </c>
      <c r="DA47" s="35" t="s">
        <v>13</v>
      </c>
      <c r="DB47" s="35">
        <v>91.420118343195256</v>
      </c>
      <c r="DC47" s="35">
        <v>80.170415633374716</v>
      </c>
      <c r="DD47" s="35">
        <v>26.223028838457751</v>
      </c>
      <c r="DE47" s="35" t="s">
        <v>13</v>
      </c>
      <c r="DF47" s="35" t="s">
        <v>13</v>
      </c>
      <c r="DG47" s="35">
        <v>130.13653013653015</v>
      </c>
      <c r="DH47" s="35">
        <v>264.11733017947046</v>
      </c>
      <c r="DI47" s="35">
        <v>109.71047031081834</v>
      </c>
      <c r="DJ47" s="35">
        <v>284.97359555676957</v>
      </c>
      <c r="DK47" s="35">
        <v>170.8183540072792</v>
      </c>
      <c r="DL47" s="35">
        <v>85.944444444444429</v>
      </c>
      <c r="DM47" s="35">
        <v>47.480045610034203</v>
      </c>
      <c r="DN47" s="35">
        <v>337.95772900371827</v>
      </c>
      <c r="DO47" s="35">
        <v>218.36512858125818</v>
      </c>
      <c r="DP47" s="35">
        <v>158.26229299244474</v>
      </c>
      <c r="DQ47" s="35">
        <v>108.04424489408602</v>
      </c>
      <c r="DR47" s="35" t="s">
        <v>13</v>
      </c>
      <c r="DS47" s="35">
        <v>174.99305217181325</v>
      </c>
      <c r="DT47" s="35">
        <v>110.61400935568852</v>
      </c>
      <c r="DU47" s="35" t="s">
        <v>13</v>
      </c>
      <c r="DV47" s="35">
        <v>217.14114474078517</v>
      </c>
      <c r="DW47" s="22">
        <v>504.34339141521463</v>
      </c>
      <c r="DX47" s="35">
        <v>301.53135958782417</v>
      </c>
      <c r="DY47" s="35">
        <v>346.29746971852239</v>
      </c>
      <c r="DZ47" s="35">
        <v>113.70169101314875</v>
      </c>
      <c r="EA47" s="35">
        <v>129.59029280256991</v>
      </c>
      <c r="EB47" s="35">
        <v>98.595323402025485</v>
      </c>
      <c r="EC47" s="35">
        <v>78.183861623609801</v>
      </c>
      <c r="ED47" s="35">
        <v>121.33269100917286</v>
      </c>
      <c r="EE47" s="35">
        <v>153.42261125112938</v>
      </c>
      <c r="EF47" s="35" t="s">
        <v>13</v>
      </c>
      <c r="EG47" s="35">
        <v>165.09417186910008</v>
      </c>
      <c r="EH47" s="22">
        <v>35334.667928901363</v>
      </c>
      <c r="EI47" s="35">
        <v>207.09540478977635</v>
      </c>
      <c r="EJ47" s="35">
        <v>181.49343590333865</v>
      </c>
      <c r="EK47" s="35" t="s">
        <v>13</v>
      </c>
      <c r="EL47" s="35">
        <v>133.04989854855259</v>
      </c>
      <c r="EM47" s="35"/>
      <c r="EN47" s="35"/>
      <c r="EO47" s="35"/>
      <c r="EP47" s="35"/>
      <c r="EQ47" s="35"/>
      <c r="ER47" s="35">
        <f t="shared" si="3"/>
        <v>559.95597767743232</v>
      </c>
      <c r="ES47" s="35">
        <f t="shared" si="4"/>
        <v>246.40871409958075</v>
      </c>
      <c r="ET47" s="35"/>
      <c r="EU47" s="35"/>
      <c r="EV47" s="35"/>
      <c r="EW47" s="35"/>
      <c r="EX47" s="35"/>
      <c r="EY47" s="35"/>
      <c r="EZ47" s="35"/>
      <c r="FA47" s="35"/>
      <c r="FB47" s="13"/>
      <c r="FC47" s="13"/>
      <c r="FD47" s="13"/>
      <c r="FE47" s="13"/>
      <c r="FF47" s="13"/>
      <c r="FG47" s="13"/>
    </row>
    <row r="48" spans="1:165" s="9" customFormat="1" x14ac:dyDescent="0.2">
      <c r="A48" s="33" t="s">
        <v>31</v>
      </c>
      <c r="B48" s="35">
        <v>98.755430764818513</v>
      </c>
      <c r="C48" s="35">
        <v>98.41954022988503</v>
      </c>
      <c r="D48" s="35">
        <v>548.9795918367347</v>
      </c>
      <c r="E48" s="35">
        <v>0</v>
      </c>
      <c r="F48" s="35">
        <v>462.20043916226291</v>
      </c>
      <c r="G48" s="35">
        <v>91.233072921924858</v>
      </c>
      <c r="H48" s="36"/>
      <c r="I48" s="35">
        <v>100</v>
      </c>
      <c r="J48" s="22">
        <v>1957.331223628692</v>
      </c>
      <c r="K48" s="35">
        <v>240.20084006540969</v>
      </c>
      <c r="L48" s="35">
        <v>101.7006797567059</v>
      </c>
      <c r="M48" s="35">
        <v>193.0226585104723</v>
      </c>
      <c r="N48" s="35">
        <v>105.64384911747507</v>
      </c>
      <c r="O48" s="22">
        <v>140.83865086599815</v>
      </c>
      <c r="P48" s="35">
        <v>141.8136054731801</v>
      </c>
      <c r="Q48" s="35">
        <v>85.078466180232596</v>
      </c>
      <c r="R48" s="35">
        <v>245.6729064094437</v>
      </c>
      <c r="S48" s="35">
        <v>294.29673423219293</v>
      </c>
      <c r="T48" s="35">
        <v>352.60126758245809</v>
      </c>
      <c r="U48" s="35">
        <v>91.58138618129928</v>
      </c>
      <c r="V48" s="35">
        <v>70.362903225806448</v>
      </c>
      <c r="W48" s="35">
        <v>151.06558483927944</v>
      </c>
      <c r="X48" s="35" t="s">
        <v>13</v>
      </c>
      <c r="Y48" s="22" t="s">
        <v>13</v>
      </c>
      <c r="Z48" s="35">
        <v>100</v>
      </c>
      <c r="AA48" s="35" t="s">
        <v>13</v>
      </c>
      <c r="AB48" s="35">
        <v>221.81818181818181</v>
      </c>
      <c r="AC48" s="35">
        <v>223.71651501132862</v>
      </c>
      <c r="AD48" s="35">
        <v>179.99137910752759</v>
      </c>
      <c r="AE48" s="35" t="s">
        <v>13</v>
      </c>
      <c r="AF48" s="35" t="s">
        <v>13</v>
      </c>
      <c r="AG48" s="35">
        <v>148.88579387186633</v>
      </c>
      <c r="AH48" s="35">
        <v>155.4367201426025</v>
      </c>
      <c r="AI48" s="35">
        <v>155.46760942252629</v>
      </c>
      <c r="AJ48" s="35">
        <v>108.16474129544753</v>
      </c>
      <c r="AK48" s="35">
        <v>232.57661019167801</v>
      </c>
      <c r="AL48" s="35">
        <v>75.69493941553813</v>
      </c>
      <c r="AM48" s="35">
        <v>253.53543812634339</v>
      </c>
      <c r="AN48" s="35" t="s">
        <v>13</v>
      </c>
      <c r="AO48" s="35">
        <v>112.81742783595536</v>
      </c>
      <c r="AP48" s="35">
        <v>91.566265060240951</v>
      </c>
      <c r="AQ48" s="35">
        <v>202.49108341202177</v>
      </c>
      <c r="AR48" s="35">
        <v>62.338389315963404</v>
      </c>
      <c r="AS48" s="35">
        <v>248.96681906935743</v>
      </c>
      <c r="AT48" s="35">
        <v>186.64398455689616</v>
      </c>
      <c r="AU48" s="35">
        <v>108.47208672851806</v>
      </c>
      <c r="AV48" s="35">
        <v>293.23308270676688</v>
      </c>
      <c r="AW48" s="35">
        <v>78.038147138964561</v>
      </c>
      <c r="AX48" s="35">
        <v>60.677229801814228</v>
      </c>
      <c r="AY48" s="35">
        <v>111.01845616234721</v>
      </c>
      <c r="AZ48" s="35">
        <v>132.47380784868031</v>
      </c>
      <c r="BA48" s="35">
        <v>173.50671512683081</v>
      </c>
      <c r="BB48" s="22">
        <v>39.28526996765364</v>
      </c>
      <c r="BC48" s="35">
        <v>157.84904750421993</v>
      </c>
      <c r="BD48" s="35">
        <v>185.21063652256134</v>
      </c>
      <c r="BE48" s="35" t="s">
        <v>13</v>
      </c>
      <c r="BF48" s="35" t="s">
        <v>13</v>
      </c>
      <c r="BG48" s="35">
        <v>114.63263812996107</v>
      </c>
      <c r="BH48" s="35" t="s">
        <v>13</v>
      </c>
      <c r="BI48" s="35">
        <v>83.333333333333343</v>
      </c>
      <c r="BJ48" s="35">
        <v>97.23135164464216</v>
      </c>
      <c r="BK48" s="35">
        <v>203.62171527842671</v>
      </c>
      <c r="BL48" s="35">
        <v>426.43867376238552</v>
      </c>
      <c r="BM48" s="36"/>
      <c r="BN48" s="35">
        <v>159.83051601423489</v>
      </c>
      <c r="BO48" s="35" t="s">
        <v>13</v>
      </c>
      <c r="BP48" s="35">
        <v>266.91894070909808</v>
      </c>
      <c r="BQ48" s="35">
        <v>65.654597971384419</v>
      </c>
      <c r="BR48" s="22">
        <v>1690.8803373748021</v>
      </c>
      <c r="BS48" s="35">
        <v>113.45886603339478</v>
      </c>
      <c r="BT48" s="35">
        <v>1967.7702879619806</v>
      </c>
      <c r="BU48" s="35">
        <v>302.415166664531</v>
      </c>
      <c r="BV48" s="35">
        <v>8240.6309763956924</v>
      </c>
      <c r="BW48" s="35">
        <v>95.738513286494452</v>
      </c>
      <c r="BX48" s="35">
        <v>95.12755616636359</v>
      </c>
      <c r="BY48" s="35">
        <v>209.19333531202167</v>
      </c>
      <c r="BZ48" s="35">
        <v>224.19000598336839</v>
      </c>
      <c r="CA48" s="35">
        <v>243.6059785883418</v>
      </c>
      <c r="CB48" s="35">
        <v>110.13855135163311</v>
      </c>
      <c r="CC48" s="35">
        <v>120.19008242476703</v>
      </c>
      <c r="CD48" s="35" t="s">
        <v>13</v>
      </c>
      <c r="CE48" s="35">
        <v>120.12960712839207</v>
      </c>
      <c r="CF48" s="35">
        <v>147.13817080923386</v>
      </c>
      <c r="CG48" s="35">
        <v>202.02008880174211</v>
      </c>
      <c r="CH48" s="35">
        <v>122.42004133245817</v>
      </c>
      <c r="CI48" s="35">
        <v>43.333333333333343</v>
      </c>
      <c r="CJ48" s="35">
        <v>263.74049980071612</v>
      </c>
      <c r="CK48" s="35">
        <v>213.61503224250987</v>
      </c>
      <c r="CL48" s="35" t="s">
        <v>13</v>
      </c>
      <c r="CM48" s="35">
        <v>104.59845348446208</v>
      </c>
      <c r="CN48" s="35" t="s">
        <v>13</v>
      </c>
      <c r="CO48" s="35">
        <v>127.34296533134537</v>
      </c>
      <c r="CP48" s="35">
        <v>127.09677419354838</v>
      </c>
      <c r="CQ48" s="35">
        <v>122.70344457482723</v>
      </c>
      <c r="CR48" s="35">
        <v>73.589214107675531</v>
      </c>
      <c r="CS48" s="35">
        <v>104.7203164992069</v>
      </c>
      <c r="CT48" s="35" t="s">
        <v>13</v>
      </c>
      <c r="CU48" s="35" t="s">
        <v>13</v>
      </c>
      <c r="CV48" s="35">
        <v>133.36513280957723</v>
      </c>
      <c r="CW48" s="35">
        <v>341.4882065554379</v>
      </c>
      <c r="CX48" s="35">
        <v>244.1873770194494</v>
      </c>
      <c r="CY48" s="35">
        <v>193.43900158335398</v>
      </c>
      <c r="CZ48" s="35">
        <v>237.45800677189285</v>
      </c>
      <c r="DA48" s="35" t="s">
        <v>13</v>
      </c>
      <c r="DB48" s="35">
        <v>91.420118343195256</v>
      </c>
      <c r="DC48" s="35">
        <v>79.969643686760307</v>
      </c>
      <c r="DD48" s="35">
        <v>2.4635771304473235</v>
      </c>
      <c r="DE48" s="35" t="s">
        <v>13</v>
      </c>
      <c r="DF48" s="35" t="s">
        <v>13</v>
      </c>
      <c r="DG48" s="35">
        <v>136.04831382609163</v>
      </c>
      <c r="DH48" s="35">
        <v>216.18053164731285</v>
      </c>
      <c r="DI48" s="35">
        <v>118.64311732351176</v>
      </c>
      <c r="DJ48" s="35">
        <v>295.75935536738598</v>
      </c>
      <c r="DK48" s="35">
        <v>175.53294213771076</v>
      </c>
      <c r="DL48" s="35">
        <v>181.39578794480758</v>
      </c>
      <c r="DM48" s="35">
        <v>47.20638540478906</v>
      </c>
      <c r="DN48" s="35">
        <v>399.34367996436055</v>
      </c>
      <c r="DO48" s="35">
        <v>246.6261141317346</v>
      </c>
      <c r="DP48" s="35">
        <v>172.92849230258065</v>
      </c>
      <c r="DQ48" s="35">
        <v>109.09446289013145</v>
      </c>
      <c r="DR48" s="35" t="s">
        <v>13</v>
      </c>
      <c r="DS48" s="35">
        <v>200.9592474682247</v>
      </c>
      <c r="DT48" s="35">
        <v>110.61400935568852</v>
      </c>
      <c r="DU48" s="35" t="s">
        <v>13</v>
      </c>
      <c r="DV48" s="35">
        <v>255.07941264608937</v>
      </c>
      <c r="DW48" s="22">
        <v>654.8321291967701</v>
      </c>
      <c r="DX48" s="35">
        <v>385.18092941107216</v>
      </c>
      <c r="DY48" s="35">
        <v>401.20134488555539</v>
      </c>
      <c r="DZ48" s="35">
        <v>311.77232400677377</v>
      </c>
      <c r="EA48" s="35">
        <v>129.11764149334417</v>
      </c>
      <c r="EB48" s="35">
        <v>88.316517907219932</v>
      </c>
      <c r="EC48" s="35">
        <v>76.676874439147653</v>
      </c>
      <c r="ED48" s="35">
        <v>115.5186833407701</v>
      </c>
      <c r="EE48" s="35">
        <v>162.19332853002575</v>
      </c>
      <c r="EF48" s="35" t="s">
        <v>13</v>
      </c>
      <c r="EG48" s="35">
        <v>167.98504678990676</v>
      </c>
      <c r="EH48" s="22">
        <v>35253.90503860153</v>
      </c>
      <c r="EI48" s="35">
        <v>210.91407559434933</v>
      </c>
      <c r="EJ48" s="35">
        <v>187.63396768149585</v>
      </c>
      <c r="EK48" s="35" t="s">
        <v>13</v>
      </c>
      <c r="EL48" s="35">
        <v>131.64629471645475</v>
      </c>
      <c r="EM48" s="35"/>
      <c r="EN48" s="35"/>
      <c r="EO48" s="35"/>
      <c r="EP48" s="35"/>
      <c r="EQ48" s="35"/>
      <c r="ER48" s="35">
        <f t="shared" si="3"/>
        <v>585.81386057331076</v>
      </c>
      <c r="ES48" s="35">
        <f t="shared" si="4"/>
        <v>257.52173488758535</v>
      </c>
      <c r="ET48" s="35"/>
      <c r="EU48" s="35"/>
      <c r="EV48" s="35"/>
      <c r="EW48" s="35"/>
      <c r="EX48" s="35"/>
      <c r="EY48" s="35"/>
      <c r="EZ48" s="35"/>
      <c r="FA48" s="35"/>
      <c r="FB48" s="13"/>
      <c r="FC48" s="13"/>
      <c r="FD48" s="13"/>
      <c r="FE48" s="13"/>
      <c r="FF48" s="13"/>
      <c r="FG48" s="13"/>
    </row>
    <row r="49" spans="1:163" s="9" customFormat="1" x14ac:dyDescent="0.2">
      <c r="A49" s="33" t="s">
        <v>32</v>
      </c>
      <c r="B49" s="20">
        <v>89.007145547734552</v>
      </c>
      <c r="C49" s="20">
        <v>104.26179604261793</v>
      </c>
      <c r="D49" s="20">
        <v>685.71428571428578</v>
      </c>
      <c r="E49" s="20">
        <v>0</v>
      </c>
      <c r="F49" s="20">
        <v>503.70750726218347</v>
      </c>
      <c r="G49" s="20">
        <v>83.130505932322436</v>
      </c>
      <c r="I49" s="20">
        <v>100</v>
      </c>
      <c r="J49" s="22">
        <v>2207.8059071729954</v>
      </c>
      <c r="K49" s="20">
        <v>215.58279092468777</v>
      </c>
      <c r="L49" s="20">
        <v>104.45732935320906</v>
      </c>
      <c r="M49" s="20">
        <v>215.90880358110073</v>
      </c>
      <c r="N49" s="20">
        <v>92.312336029292524</v>
      </c>
      <c r="O49" s="22">
        <v>142.48736586223993</v>
      </c>
      <c r="P49" s="20">
        <v>150.91940278342213</v>
      </c>
      <c r="Q49" s="20">
        <v>83.09787854447768</v>
      </c>
      <c r="R49" s="20">
        <v>272.39563115607922</v>
      </c>
      <c r="S49" s="20">
        <v>377.08710224739065</v>
      </c>
      <c r="T49" s="20">
        <v>354.12191260830338</v>
      </c>
      <c r="U49" s="20">
        <v>101.42452847962026</v>
      </c>
      <c r="V49" s="20">
        <v>69.959677419354833</v>
      </c>
      <c r="W49" s="20">
        <v>143.62092103910877</v>
      </c>
      <c r="X49" s="20" t="s">
        <v>13</v>
      </c>
      <c r="Y49" s="22" t="s">
        <v>13</v>
      </c>
      <c r="Z49" s="20">
        <v>100</v>
      </c>
      <c r="AA49" s="20" t="s">
        <v>13</v>
      </c>
      <c r="AB49" s="20">
        <v>223.18181818181819</v>
      </c>
      <c r="AC49" s="20">
        <v>214.6553023701272</v>
      </c>
      <c r="AD49" s="20">
        <v>208.49758682230205</v>
      </c>
      <c r="AE49" s="20" t="s">
        <v>13</v>
      </c>
      <c r="AF49" s="20" t="s">
        <v>13</v>
      </c>
      <c r="AG49" s="20">
        <v>139.55431754874652</v>
      </c>
      <c r="AH49" s="20">
        <v>213.99286987522279</v>
      </c>
      <c r="AI49" s="20">
        <v>134.46760256029756</v>
      </c>
      <c r="AJ49" s="20">
        <v>128.88946115092855</v>
      </c>
      <c r="AK49" s="20">
        <v>232.15064759487322</v>
      </c>
      <c r="AL49" s="20">
        <v>76.051318602993575</v>
      </c>
      <c r="AM49" s="20">
        <v>278.21371744410015</v>
      </c>
      <c r="AN49" s="20" t="s">
        <v>13</v>
      </c>
      <c r="AO49" s="20">
        <v>112.81742783595536</v>
      </c>
      <c r="AP49" s="20">
        <v>89.759036144578303</v>
      </c>
      <c r="AQ49" s="20">
        <v>221.60809897369654</v>
      </c>
      <c r="AR49" s="20">
        <v>48.805854196426338</v>
      </c>
      <c r="AS49" s="20">
        <v>250.94791197616377</v>
      </c>
      <c r="AT49" s="20">
        <v>185.68311373297382</v>
      </c>
      <c r="AU49" s="20">
        <v>108.8520765416965</v>
      </c>
      <c r="AV49" s="20">
        <v>270.6766917293233</v>
      </c>
      <c r="AW49" s="20">
        <v>80.871934604904624</v>
      </c>
      <c r="AX49" s="20">
        <v>60.271352529112612</v>
      </c>
      <c r="AY49" s="20">
        <v>167.00398481796771</v>
      </c>
      <c r="AZ49" s="20">
        <v>61.161832347780923</v>
      </c>
      <c r="BA49" s="20">
        <v>181.7128876695281</v>
      </c>
      <c r="BB49" s="22">
        <v>38.64767355063448</v>
      </c>
      <c r="BC49" s="20">
        <v>156.25753556788041</v>
      </c>
      <c r="BD49" s="20">
        <v>190.84620649629463</v>
      </c>
      <c r="BE49" s="20" t="s">
        <v>13</v>
      </c>
      <c r="BF49" s="20" t="s">
        <v>13</v>
      </c>
      <c r="BG49" s="20">
        <v>113.74090434601598</v>
      </c>
      <c r="BH49" s="20" t="s">
        <v>13</v>
      </c>
      <c r="BI49" s="20">
        <v>82.539682539682545</v>
      </c>
      <c r="BJ49" s="20">
        <v>98.485599673618822</v>
      </c>
      <c r="BK49" s="20">
        <v>221.42596709035675</v>
      </c>
      <c r="BL49" s="20">
        <v>435.09302135627087</v>
      </c>
      <c r="BN49" s="20">
        <v>179.43994661921707</v>
      </c>
      <c r="BO49" s="20" t="s">
        <v>13</v>
      </c>
      <c r="BP49" s="20">
        <v>276.12081288715376</v>
      </c>
      <c r="BQ49" s="35">
        <v>78.58534291663868</v>
      </c>
      <c r="BR49" s="22">
        <v>1978.3342119135475</v>
      </c>
      <c r="BS49" s="20">
        <v>118.92190064009888</v>
      </c>
      <c r="BT49" s="20">
        <v>2134.6988575624714</v>
      </c>
      <c r="BU49" s="20">
        <v>338.75881649785731</v>
      </c>
      <c r="BV49" s="20">
        <v>8371.7842079065267</v>
      </c>
      <c r="BW49" s="20">
        <v>101.269041149516</v>
      </c>
      <c r="BX49" s="20">
        <v>105.63080402688266</v>
      </c>
      <c r="BY49" s="20">
        <v>206.79407867808101</v>
      </c>
      <c r="BZ49" s="20">
        <v>237.89994518231362</v>
      </c>
      <c r="CA49" s="20">
        <v>286.52277146458476</v>
      </c>
      <c r="CB49" s="20">
        <v>105.13011382516402</v>
      </c>
      <c r="CC49" s="20">
        <v>116.57269881745877</v>
      </c>
      <c r="CD49" s="20" t="s">
        <v>13</v>
      </c>
      <c r="CE49" s="20">
        <v>122.80275415147833</v>
      </c>
      <c r="CF49" s="20">
        <v>150.69557385459009</v>
      </c>
      <c r="CG49" s="20">
        <v>204.16575382497948</v>
      </c>
      <c r="CH49" s="20">
        <v>122.6645503423869</v>
      </c>
      <c r="CI49" s="20">
        <v>44.166666666666671</v>
      </c>
      <c r="CJ49" s="20">
        <v>267.95802093650337</v>
      </c>
      <c r="CK49" s="20">
        <v>198.58041271770909</v>
      </c>
      <c r="CL49" s="20" t="s">
        <v>13</v>
      </c>
      <c r="CM49" s="20">
        <v>94.550763376610831</v>
      </c>
      <c r="CN49" s="20" t="s">
        <v>13</v>
      </c>
      <c r="CO49" s="20">
        <v>141.55136004650473</v>
      </c>
      <c r="CP49" s="20">
        <v>118.70967741935483</v>
      </c>
      <c r="CQ49" s="20">
        <v>115.04387781800887</v>
      </c>
      <c r="CR49" s="20">
        <v>78.271704428572704</v>
      </c>
      <c r="CS49" s="20" t="s">
        <v>13</v>
      </c>
      <c r="CT49" s="20" t="s">
        <v>13</v>
      </c>
      <c r="CU49" s="20" t="s">
        <v>13</v>
      </c>
      <c r="CV49" s="20">
        <v>115.45956497490239</v>
      </c>
      <c r="CW49" s="20">
        <v>485.4360654591315</v>
      </c>
      <c r="CX49" s="20">
        <v>261.60847290784994</v>
      </c>
      <c r="CY49" s="20">
        <v>218.3141742452689</v>
      </c>
      <c r="CZ49" s="20">
        <v>244.37447780441732</v>
      </c>
      <c r="DA49" s="20" t="s">
        <v>13</v>
      </c>
      <c r="DB49" s="20">
        <v>91.124260355029591</v>
      </c>
      <c r="DC49" s="20">
        <v>68.904400399518437</v>
      </c>
      <c r="DD49" s="20">
        <v>2.7612219905568414</v>
      </c>
      <c r="DE49" s="20" t="s">
        <v>13</v>
      </c>
      <c r="DF49" s="20" t="s">
        <v>13</v>
      </c>
      <c r="DG49" s="20">
        <v>58.807858807858814</v>
      </c>
      <c r="DH49" s="20">
        <v>239.6490787507139</v>
      </c>
      <c r="DI49" s="20">
        <v>114.04046939139747</v>
      </c>
      <c r="DJ49" s="20">
        <v>322.16061185468453</v>
      </c>
      <c r="DK49" s="20">
        <v>212.28013815642873</v>
      </c>
      <c r="DL49" s="20">
        <v>292.6056644880174</v>
      </c>
      <c r="DM49" s="20">
        <v>46.932725199543896</v>
      </c>
      <c r="DN49" s="20">
        <v>406.03427557625832</v>
      </c>
      <c r="DO49" s="20">
        <v>245.3862650416217</v>
      </c>
      <c r="DP49" s="20">
        <v>187.82662743545146</v>
      </c>
      <c r="DQ49" s="20">
        <v>96.638209080228947</v>
      </c>
      <c r="DR49" s="20" t="s">
        <v>13</v>
      </c>
      <c r="DS49" s="20">
        <v>197.21652943808883</v>
      </c>
      <c r="DT49" s="20">
        <v>110.61400935568852</v>
      </c>
      <c r="DU49" s="20" t="s">
        <v>13</v>
      </c>
      <c r="DV49" s="20">
        <v>210.63829787234044</v>
      </c>
      <c r="DW49" s="22">
        <v>1041.8614534636633</v>
      </c>
      <c r="DX49" s="20">
        <v>488.22563531082841</v>
      </c>
      <c r="DY49" s="20">
        <v>469.30083193241086</v>
      </c>
      <c r="DZ49" s="20">
        <v>308.59195355709852</v>
      </c>
      <c r="EA49" s="20">
        <v>128.19921025008455</v>
      </c>
      <c r="EB49" s="20">
        <v>109.25210444298892</v>
      </c>
      <c r="EC49" s="20">
        <v>75.247598102941097</v>
      </c>
      <c r="ED49" s="20">
        <v>125.0841668410682</v>
      </c>
      <c r="EE49" s="20" t="s">
        <v>13</v>
      </c>
      <c r="EF49" s="20" t="s">
        <v>13</v>
      </c>
      <c r="EG49" s="20">
        <v>173.98426762045773</v>
      </c>
      <c r="EH49" s="22">
        <v>35669.721057012743</v>
      </c>
      <c r="EI49" s="20">
        <v>210.82802522218648</v>
      </c>
      <c r="EJ49" s="20">
        <v>180.0971665355766</v>
      </c>
      <c r="EK49" s="20" t="s">
        <v>13</v>
      </c>
      <c r="EL49" s="20">
        <v>134.54068721827048</v>
      </c>
      <c r="EM49" s="20"/>
      <c r="EN49" s="20"/>
      <c r="EO49" s="35"/>
      <c r="EP49" s="20"/>
      <c r="EQ49" s="20"/>
      <c r="ER49" s="20">
        <f t="shared" si="3"/>
        <v>616.20207378555574</v>
      </c>
      <c r="ES49" s="20">
        <f t="shared" si="4"/>
        <v>271.11844081739741</v>
      </c>
      <c r="ET49" s="20"/>
      <c r="EU49" s="20"/>
      <c r="EV49" s="20"/>
      <c r="EW49" s="20"/>
      <c r="EX49" s="20"/>
      <c r="EY49" s="20"/>
      <c r="EZ49" s="20"/>
      <c r="FA49" s="20"/>
      <c r="FB49" s="13"/>
      <c r="FC49" s="13"/>
      <c r="FD49" s="13"/>
      <c r="FE49" s="13"/>
      <c r="FF49" s="13"/>
      <c r="FG49" s="13"/>
    </row>
    <row r="50" spans="1:163" s="9" customFormat="1" ht="13.5" thickBot="1" x14ac:dyDescent="0.25">
      <c r="A50" s="33" t="s">
        <v>33</v>
      </c>
      <c r="B50" s="20">
        <v>79.546605645824428</v>
      </c>
      <c r="C50" s="20">
        <v>100.48899755501222</v>
      </c>
      <c r="D50" s="20">
        <v>769.38775510204073</v>
      </c>
      <c r="E50" s="20">
        <v>13027.522935779814</v>
      </c>
      <c r="F50" s="20">
        <v>455.76771142488803</v>
      </c>
      <c r="G50" s="20">
        <v>81.940778545530023</v>
      </c>
      <c r="I50" s="20">
        <v>100</v>
      </c>
      <c r="J50" s="22">
        <v>2696.835443037975</v>
      </c>
      <c r="K50" s="20">
        <v>179.3087197120183</v>
      </c>
      <c r="L50" s="20">
        <v>102.87211950696675</v>
      </c>
      <c r="M50" s="20">
        <v>225.84514925339482</v>
      </c>
      <c r="N50" s="20">
        <v>96.632811719922998</v>
      </c>
      <c r="O50" s="22">
        <v>174.96465639943065</v>
      </c>
      <c r="P50" s="20">
        <v>151.89306706683118</v>
      </c>
      <c r="Q50" s="20">
        <v>81.539354586137307</v>
      </c>
      <c r="R50" s="20">
        <v>297.1229973106644</v>
      </c>
      <c r="S50" s="20">
        <v>437.88039596709575</v>
      </c>
      <c r="T50" s="20">
        <v>406.78502732054397</v>
      </c>
      <c r="U50" s="20">
        <v>95.722110214108312</v>
      </c>
      <c r="V50" s="20">
        <v>69.959677419354833</v>
      </c>
      <c r="W50" s="20">
        <v>132.94045487897856</v>
      </c>
      <c r="X50" s="20" t="s">
        <v>13</v>
      </c>
      <c r="Y50" s="22" t="s">
        <v>13</v>
      </c>
      <c r="Z50" s="20">
        <v>100</v>
      </c>
      <c r="AA50" s="20" t="s">
        <v>13</v>
      </c>
      <c r="AB50" s="20">
        <v>224.39393939393938</v>
      </c>
      <c r="AC50" s="20">
        <v>231.27875235580882</v>
      </c>
      <c r="AD50" s="20">
        <v>248.60448252798849</v>
      </c>
      <c r="AE50" s="20" t="s">
        <v>13</v>
      </c>
      <c r="AF50" s="20" t="s">
        <v>13</v>
      </c>
      <c r="AG50" s="20">
        <v>139.1364902506964</v>
      </c>
      <c r="AH50" s="20">
        <v>297.14795008912654</v>
      </c>
      <c r="AI50" s="20">
        <v>143.9485006887962</v>
      </c>
      <c r="AJ50" s="20">
        <v>93.472009049095774</v>
      </c>
      <c r="AK50" s="20">
        <v>229.39757190377054</v>
      </c>
      <c r="AL50" s="20">
        <v>73.342836778332142</v>
      </c>
      <c r="AM50" s="20" t="s">
        <v>13</v>
      </c>
      <c r="AN50" s="20" t="s">
        <v>13</v>
      </c>
      <c r="AO50" s="20">
        <v>112.8174278359553</v>
      </c>
      <c r="AP50" s="20">
        <v>86.746987951807213</v>
      </c>
      <c r="AQ50" s="20">
        <v>220.16636653268137</v>
      </c>
      <c r="AR50" s="20">
        <v>46.676535192436248</v>
      </c>
      <c r="AS50" s="20">
        <v>246.19355977451488</v>
      </c>
      <c r="AT50" s="20" t="s">
        <v>13</v>
      </c>
      <c r="AU50" s="20">
        <v>116.85798477342355</v>
      </c>
      <c r="AV50" s="20">
        <v>261.65413533834584</v>
      </c>
      <c r="AW50" s="20">
        <v>77.166212534059937</v>
      </c>
      <c r="AX50" s="20">
        <v>62.911146610069032</v>
      </c>
      <c r="AY50" s="20">
        <v>178.50533636642947</v>
      </c>
      <c r="AZ50" s="20">
        <v>60.39811645264237</v>
      </c>
      <c r="BA50" s="20">
        <v>194.15131073430348</v>
      </c>
      <c r="BB50" s="22">
        <v>38.168698681263997</v>
      </c>
      <c r="BC50" s="20">
        <v>116.27682662165422</v>
      </c>
      <c r="BD50" s="20">
        <v>195.33315869227363</v>
      </c>
      <c r="BE50" s="20" t="s">
        <v>13</v>
      </c>
      <c r="BF50" s="20" t="s">
        <v>13</v>
      </c>
      <c r="BG50" s="20" t="s">
        <v>13</v>
      </c>
      <c r="BH50" s="20" t="s">
        <v>13</v>
      </c>
      <c r="BI50" s="20">
        <v>82.539682539682545</v>
      </c>
      <c r="BJ50" s="20">
        <v>93.44533011922438</v>
      </c>
      <c r="BK50" s="20">
        <v>229.62695153020189</v>
      </c>
      <c r="BL50" s="20">
        <v>447.55116017517292</v>
      </c>
      <c r="BN50" s="20">
        <v>181.64397983392644</v>
      </c>
      <c r="BO50" s="20" t="s">
        <v>13</v>
      </c>
      <c r="BP50" s="20">
        <v>326.71531951770703</v>
      </c>
      <c r="BQ50" s="35">
        <v>82.420904144555649</v>
      </c>
      <c r="BR50" s="22">
        <v>2847.0216130732738</v>
      </c>
      <c r="BS50" s="20">
        <v>129.93618230658529</v>
      </c>
      <c r="BT50" s="20">
        <v>2102.0152613746654</v>
      </c>
      <c r="BU50" s="20">
        <v>337.20255474786597</v>
      </c>
      <c r="BV50" s="20">
        <v>8372.2754185114354</v>
      </c>
      <c r="BW50" s="20">
        <v>104.63260095385741</v>
      </c>
      <c r="BX50" s="20">
        <v>110.13748260333871</v>
      </c>
      <c r="BY50" s="20">
        <v>216.97714614941427</v>
      </c>
      <c r="BZ50" s="20">
        <v>251.01154754269871</v>
      </c>
      <c r="CA50" s="20">
        <v>317.68888280911574</v>
      </c>
      <c r="CB50" s="20">
        <v>105.22350214901736</v>
      </c>
      <c r="CC50" s="20">
        <v>120.19008242476703</v>
      </c>
      <c r="CD50" s="20" t="s">
        <v>13</v>
      </c>
      <c r="CE50" s="20">
        <v>125.3442689347914</v>
      </c>
      <c r="CF50" s="20">
        <v>137.75542550891942</v>
      </c>
      <c r="CG50" s="20">
        <v>201.13356083673489</v>
      </c>
      <c r="CH50" s="20" t="s">
        <v>13</v>
      </c>
      <c r="CI50" s="20">
        <v>40.833333333333343</v>
      </c>
      <c r="CJ50" s="20">
        <v>267.75437498111228</v>
      </c>
      <c r="CK50" s="20">
        <v>203.39284925989944</v>
      </c>
      <c r="CL50" s="20" t="s">
        <v>13</v>
      </c>
      <c r="CM50" s="20">
        <v>84.163304155204472</v>
      </c>
      <c r="CN50" s="20" t="s">
        <v>13</v>
      </c>
      <c r="CO50" s="20">
        <v>154.6628016955315</v>
      </c>
      <c r="CP50" s="20">
        <v>120.00000000000001</v>
      </c>
      <c r="CQ50" s="20">
        <v>115.85184134869569</v>
      </c>
      <c r="CR50" s="20">
        <v>76.039943557560861</v>
      </c>
      <c r="CS50" s="20" t="s">
        <v>13</v>
      </c>
      <c r="CT50" s="20" t="s">
        <v>13</v>
      </c>
      <c r="CU50" s="20" t="s">
        <v>13</v>
      </c>
      <c r="CV50" s="20">
        <v>111.54656289778475</v>
      </c>
      <c r="CW50" s="20">
        <v>611.1816005402228</v>
      </c>
      <c r="CX50" s="20">
        <v>292.43239149144944</v>
      </c>
      <c r="CY50" s="20">
        <v>220.09345492773318</v>
      </c>
      <c r="CZ50" s="20">
        <v>261.93162038046108</v>
      </c>
      <c r="DA50" s="20" t="s">
        <v>13</v>
      </c>
      <c r="DB50" s="20">
        <v>35.207100591715978</v>
      </c>
      <c r="DC50" s="20" t="s">
        <v>13</v>
      </c>
      <c r="DD50" s="20">
        <v>3.0484592545088436</v>
      </c>
      <c r="DE50" s="20" t="s">
        <v>13</v>
      </c>
      <c r="DF50" s="20" t="s">
        <v>13</v>
      </c>
      <c r="DG50" s="20">
        <v>44.569011235677905</v>
      </c>
      <c r="DH50" s="20">
        <v>234.79547820310822</v>
      </c>
      <c r="DI50" s="20">
        <v>108.44356243138145</v>
      </c>
      <c r="DJ50" s="20">
        <v>210.92916325229902</v>
      </c>
      <c r="DK50" s="20">
        <v>239.87001411275344</v>
      </c>
      <c r="DL50" s="20">
        <v>348.94081336238202</v>
      </c>
      <c r="DM50" s="20">
        <v>46.613454960091225</v>
      </c>
      <c r="DN50" s="20">
        <v>418.5552557381597</v>
      </c>
      <c r="DO50" s="20">
        <v>259.68002173377107</v>
      </c>
      <c r="DP50" s="20">
        <v>188.78261977920627</v>
      </c>
      <c r="DQ50" s="20">
        <v>111.44853137606201</v>
      </c>
      <c r="DR50" s="20" t="s">
        <v>13</v>
      </c>
      <c r="DS50" s="20">
        <v>202.18378769424521</v>
      </c>
      <c r="DT50" s="20">
        <v>115.35004180415088</v>
      </c>
      <c r="DU50" s="20" t="s">
        <v>13</v>
      </c>
      <c r="DV50" s="20">
        <v>232.24453101588253</v>
      </c>
      <c r="DW50" s="22">
        <v>1222.0994475138123</v>
      </c>
      <c r="DX50" s="20">
        <v>519.9360120363815</v>
      </c>
      <c r="DY50" s="20">
        <v>495.6745980430191</v>
      </c>
      <c r="DZ50" s="20">
        <v>305.15508268337027</v>
      </c>
      <c r="EA50" s="20">
        <v>127.34523377208846</v>
      </c>
      <c r="EB50" s="20">
        <v>112.00744636574984</v>
      </c>
      <c r="EC50" s="20">
        <v>74.019697322623372</v>
      </c>
      <c r="ED50" s="20">
        <v>134.0642929629966</v>
      </c>
      <c r="EE50" s="20" t="s">
        <v>13</v>
      </c>
      <c r="EF50" s="20" t="s">
        <v>13</v>
      </c>
      <c r="EG50" s="20">
        <v>180.89256662377016</v>
      </c>
      <c r="EH50" s="22">
        <v>35546.747841415439</v>
      </c>
      <c r="EI50" s="20">
        <v>215.15304931227899</v>
      </c>
      <c r="EJ50" s="20">
        <v>175.50357780037217</v>
      </c>
      <c r="EK50" s="20" t="s">
        <v>13</v>
      </c>
      <c r="EL50" s="20">
        <v>131.97896611752228</v>
      </c>
      <c r="EM50" s="20"/>
      <c r="EN50" s="20"/>
      <c r="EO50" s="35"/>
      <c r="EP50" s="20"/>
      <c r="EQ50" s="20"/>
      <c r="ER50" s="20">
        <f t="shared" si="3"/>
        <v>773.48468818587924</v>
      </c>
      <c r="ES50" s="20">
        <f t="shared" si="4"/>
        <v>405.67282570482661</v>
      </c>
      <c r="ET50" s="20"/>
      <c r="EU50" s="20"/>
      <c r="EV50" s="20"/>
      <c r="EW50" s="20"/>
      <c r="EX50" s="20"/>
      <c r="EY50" s="20"/>
      <c r="EZ50" s="20"/>
      <c r="FA50" s="20"/>
      <c r="FB50" s="13"/>
      <c r="FC50" s="13"/>
      <c r="FD50" s="13"/>
      <c r="FE50" s="13"/>
      <c r="FF50" s="13"/>
      <c r="FG50" s="13"/>
    </row>
    <row r="51" spans="1:163" s="9" customFormat="1" ht="14.25" thickTop="1" thickBot="1" x14ac:dyDescent="0.25">
      <c r="A51" s="37"/>
      <c r="B51" s="38"/>
      <c r="C51" s="38"/>
      <c r="D51" s="38"/>
      <c r="E51" s="38"/>
      <c r="F51" s="38"/>
      <c r="G51" s="38"/>
      <c r="H51" s="38"/>
      <c r="I51" s="38"/>
      <c r="J51" s="39"/>
      <c r="K51" s="38"/>
      <c r="L51" s="38"/>
      <c r="M51" s="38"/>
      <c r="N51" s="38"/>
      <c r="O51" s="39"/>
      <c r="P51" s="38"/>
      <c r="Q51" s="38"/>
      <c r="R51" s="38"/>
      <c r="S51" s="38"/>
      <c r="T51" s="38"/>
      <c r="U51" s="38"/>
      <c r="V51" s="38"/>
      <c r="W51" s="38"/>
      <c r="X51" s="38"/>
      <c r="Y51" s="39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9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9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9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9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20"/>
      <c r="EU51" s="20"/>
      <c r="EV51" s="20"/>
      <c r="EW51" s="20"/>
      <c r="EX51" s="20"/>
      <c r="EY51" s="20"/>
      <c r="EZ51" s="20"/>
      <c r="FA51" s="20"/>
      <c r="FB51" s="13"/>
      <c r="FC51" s="13"/>
      <c r="FD51" s="13"/>
      <c r="FE51" s="13"/>
      <c r="FF51" s="13"/>
      <c r="FG51" s="13"/>
    </row>
    <row r="52" spans="1:163" s="9" customFormat="1" ht="13.5" thickTop="1" x14ac:dyDescent="0.2">
      <c r="A52" s="13"/>
      <c r="B52" s="20"/>
      <c r="C52" s="20"/>
      <c r="D52" s="20"/>
      <c r="E52" s="20"/>
      <c r="F52" s="20"/>
      <c r="G52" s="20"/>
      <c r="H52" s="20"/>
      <c r="I52" s="20"/>
      <c r="J52" s="22"/>
      <c r="K52" s="20"/>
      <c r="L52" s="20"/>
      <c r="M52" s="20"/>
      <c r="N52" s="20"/>
      <c r="O52" s="22"/>
      <c r="P52" s="20"/>
      <c r="Q52" s="20"/>
      <c r="R52" s="20"/>
      <c r="S52" s="20"/>
      <c r="T52" s="20"/>
      <c r="U52" s="20"/>
      <c r="V52" s="20"/>
      <c r="W52" s="20"/>
      <c r="X52" s="20"/>
      <c r="Y52" s="22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35"/>
      <c r="BB52" s="22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2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35"/>
      <c r="DV52" s="35"/>
      <c r="DW52" s="22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2"/>
      <c r="EI52" s="20"/>
      <c r="EJ52" s="20"/>
      <c r="EK52" s="20"/>
      <c r="EL52" s="20"/>
      <c r="EM52" s="20"/>
      <c r="EN52" s="20"/>
      <c r="EO52" s="35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13"/>
      <c r="FC52" s="13"/>
      <c r="FD52" s="13"/>
      <c r="FE52" s="13"/>
      <c r="FF52" s="13"/>
      <c r="FG52" s="13"/>
    </row>
    <row r="53" spans="1:163" s="9" customFormat="1" x14ac:dyDescent="0.2">
      <c r="B53" s="20"/>
      <c r="C53" s="20"/>
      <c r="D53" s="20"/>
      <c r="E53" s="20"/>
      <c r="F53" s="20"/>
      <c r="G53" s="20"/>
      <c r="H53" s="20"/>
      <c r="I53" s="20"/>
      <c r="J53" s="22"/>
      <c r="K53" s="20"/>
      <c r="L53" s="20"/>
      <c r="M53" s="20"/>
      <c r="N53" s="20"/>
      <c r="O53" s="22"/>
      <c r="P53" s="20"/>
      <c r="Q53" s="20"/>
      <c r="R53" s="20"/>
      <c r="S53" s="20"/>
      <c r="T53" s="20"/>
      <c r="U53" s="20"/>
      <c r="V53" s="20"/>
      <c r="W53" s="20"/>
      <c r="X53" s="20"/>
      <c r="Y53" s="22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35"/>
      <c r="BB53" s="22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2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35"/>
      <c r="DV53" s="22"/>
      <c r="DW53" s="36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2"/>
      <c r="EI53" s="20"/>
      <c r="EJ53" s="20"/>
      <c r="EK53" s="20"/>
      <c r="EL53" s="20"/>
      <c r="EM53" s="20"/>
      <c r="EN53" s="20"/>
      <c r="EO53" s="35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13"/>
      <c r="FC53" s="13"/>
      <c r="FD53" s="13"/>
      <c r="FE53" s="13"/>
      <c r="FF53" s="13"/>
      <c r="FG53" s="13"/>
    </row>
    <row r="54" spans="1:163" s="9" customFormat="1" x14ac:dyDescent="0.2">
      <c r="B54" s="20"/>
      <c r="C54" s="20"/>
      <c r="D54" s="20"/>
      <c r="E54" s="20"/>
      <c r="F54" s="20"/>
      <c r="G54" s="20"/>
      <c r="H54" s="20"/>
      <c r="I54" s="20"/>
      <c r="J54" s="22"/>
      <c r="K54" s="20"/>
      <c r="L54" s="20"/>
      <c r="M54" s="20"/>
      <c r="N54" s="20"/>
      <c r="O54" s="22"/>
      <c r="P54" s="20"/>
      <c r="Q54" s="20"/>
      <c r="R54" s="20"/>
      <c r="S54" s="20"/>
      <c r="T54" s="20"/>
      <c r="U54" s="20"/>
      <c r="V54" s="20"/>
      <c r="W54" s="20"/>
      <c r="X54" s="20"/>
      <c r="Y54" s="22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35"/>
      <c r="BB54" s="22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2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35"/>
      <c r="DV54" s="35"/>
      <c r="DW54" s="22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2"/>
      <c r="EI54" s="20"/>
      <c r="EJ54" s="20"/>
      <c r="EK54" s="20"/>
      <c r="EL54" s="20"/>
      <c r="EM54" s="20"/>
      <c r="EN54" s="20"/>
      <c r="EO54" s="35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13"/>
      <c r="FC54" s="13"/>
      <c r="FD54" s="13"/>
      <c r="FE54" s="13"/>
      <c r="FF54" s="13"/>
      <c r="FG54" s="13"/>
    </row>
    <row r="55" spans="1:163" s="9" customFormat="1" x14ac:dyDescent="0.2">
      <c r="B55" s="20"/>
      <c r="C55" s="20"/>
      <c r="D55" s="20"/>
      <c r="E55" s="20"/>
      <c r="F55" s="20"/>
      <c r="G55" s="20"/>
      <c r="H55" s="20"/>
      <c r="I55" s="20"/>
      <c r="J55" s="22"/>
      <c r="K55" s="20"/>
      <c r="L55" s="20"/>
      <c r="M55" s="20"/>
      <c r="N55" s="20"/>
      <c r="O55" s="22"/>
      <c r="P55" s="20"/>
      <c r="Q55" s="20"/>
      <c r="R55" s="20"/>
      <c r="S55" s="20"/>
      <c r="T55" s="20"/>
      <c r="U55" s="20"/>
      <c r="V55" s="20"/>
      <c r="W55" s="20"/>
      <c r="X55" s="20"/>
      <c r="Y55" s="22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35"/>
      <c r="BB55" s="22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2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35"/>
      <c r="DV55" s="35"/>
      <c r="DW55" s="22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2"/>
      <c r="EI55" s="20"/>
      <c r="EJ55" s="20"/>
      <c r="EK55" s="20"/>
      <c r="EL55" s="20"/>
      <c r="EM55" s="20"/>
      <c r="EN55" s="20"/>
      <c r="EO55" s="35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13"/>
      <c r="FC55" s="13"/>
      <c r="FD55" s="13"/>
      <c r="FE55" s="13"/>
      <c r="FF55" s="13"/>
      <c r="FG55" s="13"/>
    </row>
    <row r="56" spans="1:163" s="9" customFormat="1" x14ac:dyDescent="0.2">
      <c r="B56" s="20"/>
      <c r="C56" s="20"/>
      <c r="D56" s="20"/>
      <c r="E56" s="20"/>
      <c r="F56" s="20"/>
      <c r="G56" s="20"/>
      <c r="H56" s="20"/>
      <c r="I56" s="20"/>
      <c r="J56" s="22"/>
      <c r="K56" s="20"/>
      <c r="L56" s="20"/>
      <c r="M56" s="20"/>
      <c r="N56" s="20"/>
      <c r="O56" s="22"/>
      <c r="P56" s="20"/>
      <c r="Q56" s="20"/>
      <c r="R56" s="20"/>
      <c r="S56" s="20"/>
      <c r="T56" s="20"/>
      <c r="U56" s="20"/>
      <c r="V56" s="20"/>
      <c r="W56" s="20"/>
      <c r="X56" s="20"/>
      <c r="Y56" s="22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35"/>
      <c r="BB56" s="22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2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35"/>
      <c r="DV56" s="35"/>
      <c r="DW56" s="22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2"/>
      <c r="EI56" s="20"/>
      <c r="EJ56" s="20"/>
      <c r="EK56" s="20"/>
      <c r="EL56" s="20"/>
      <c r="EM56" s="20"/>
      <c r="EN56" s="20"/>
      <c r="EO56" s="35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13"/>
      <c r="FC56" s="13"/>
      <c r="FD56" s="13"/>
      <c r="FE56" s="13"/>
      <c r="FF56" s="13"/>
      <c r="FG56" s="13"/>
    </row>
    <row r="57" spans="1:163" s="9" customFormat="1" x14ac:dyDescent="0.2">
      <c r="B57" s="20"/>
      <c r="C57" s="20"/>
      <c r="D57" s="20"/>
      <c r="E57" s="20"/>
      <c r="F57" s="20"/>
      <c r="G57" s="20"/>
      <c r="H57" s="20"/>
      <c r="I57" s="20"/>
      <c r="J57" s="22"/>
      <c r="K57" s="20"/>
      <c r="L57" s="20"/>
      <c r="M57" s="20"/>
      <c r="N57" s="20"/>
      <c r="O57" s="22"/>
      <c r="P57" s="20"/>
      <c r="Q57" s="20"/>
      <c r="R57" s="20"/>
      <c r="S57" s="20"/>
      <c r="T57" s="20"/>
      <c r="U57" s="20"/>
      <c r="V57" s="20"/>
      <c r="W57" s="20"/>
      <c r="X57" s="20"/>
      <c r="Y57" s="22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35"/>
      <c r="BB57" s="22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2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35"/>
      <c r="DV57" s="35"/>
      <c r="DW57" s="22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2"/>
      <c r="EI57" s="20"/>
      <c r="EJ57" s="20"/>
      <c r="EK57" s="20"/>
      <c r="EL57" s="20"/>
      <c r="EM57" s="20"/>
      <c r="EN57" s="20"/>
      <c r="EO57" s="35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13"/>
      <c r="FC57" s="13"/>
      <c r="FD57" s="13"/>
      <c r="FE57" s="13"/>
      <c r="FF57" s="13"/>
      <c r="FG57" s="13"/>
    </row>
    <row r="58" spans="1:163" s="9" customFormat="1" x14ac:dyDescent="0.2">
      <c r="B58" s="20"/>
      <c r="C58" s="20"/>
      <c r="D58" s="20"/>
      <c r="E58" s="20"/>
      <c r="F58" s="20"/>
      <c r="G58" s="20"/>
      <c r="H58" s="20"/>
      <c r="I58" s="20"/>
      <c r="J58" s="22"/>
      <c r="K58" s="20"/>
      <c r="L58" s="20"/>
      <c r="M58" s="20"/>
      <c r="N58" s="20"/>
      <c r="O58" s="22"/>
      <c r="P58" s="20"/>
      <c r="Q58" s="20"/>
      <c r="R58" s="20"/>
      <c r="S58" s="20"/>
      <c r="T58" s="20"/>
      <c r="U58" s="20"/>
      <c r="V58" s="20"/>
      <c r="W58" s="20"/>
      <c r="X58" s="20"/>
      <c r="Y58" s="22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35"/>
      <c r="BB58" s="22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2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35"/>
      <c r="DV58" s="35"/>
      <c r="DW58" s="22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2"/>
      <c r="EI58" s="20"/>
      <c r="EJ58" s="20"/>
      <c r="EK58" s="20"/>
      <c r="EL58" s="20"/>
      <c r="EM58" s="20"/>
      <c r="EN58" s="20"/>
      <c r="EO58" s="35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13"/>
      <c r="FC58" s="13"/>
      <c r="FD58" s="13"/>
      <c r="FE58" s="13"/>
      <c r="FF58" s="13"/>
      <c r="FG58" s="13"/>
    </row>
    <row r="59" spans="1:163" s="9" customFormat="1" x14ac:dyDescent="0.2">
      <c r="B59" s="20"/>
      <c r="C59" s="20"/>
      <c r="D59" s="20"/>
      <c r="E59" s="20"/>
      <c r="F59" s="20"/>
      <c r="G59" s="20"/>
      <c r="H59" s="20"/>
      <c r="I59" s="20"/>
      <c r="J59" s="22"/>
      <c r="K59" s="20"/>
      <c r="L59" s="20"/>
      <c r="M59" s="20"/>
      <c r="N59" s="20"/>
      <c r="O59" s="22"/>
      <c r="P59" s="20"/>
      <c r="Q59" s="20"/>
      <c r="R59" s="20"/>
      <c r="S59" s="20"/>
      <c r="T59" s="20"/>
      <c r="U59" s="20"/>
      <c r="V59" s="20"/>
      <c r="W59" s="20"/>
      <c r="X59" s="20"/>
      <c r="Y59" s="22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35"/>
      <c r="BB59" s="22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2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35"/>
      <c r="DV59" s="35"/>
      <c r="DW59" s="22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2"/>
      <c r="EI59" s="20"/>
      <c r="EJ59" s="20"/>
      <c r="EK59" s="20"/>
      <c r="EL59" s="20"/>
      <c r="EM59" s="20"/>
      <c r="EN59" s="20"/>
      <c r="EO59" s="35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13"/>
      <c r="FC59" s="13"/>
      <c r="FD59" s="13"/>
      <c r="FE59" s="13"/>
      <c r="FF59" s="13"/>
      <c r="FG59" s="13"/>
    </row>
    <row r="60" spans="1:163" s="9" customFormat="1" x14ac:dyDescent="0.2">
      <c r="B60" s="20"/>
      <c r="C60" s="20"/>
      <c r="D60" s="20"/>
      <c r="E60" s="20"/>
      <c r="F60" s="20"/>
      <c r="G60" s="20"/>
      <c r="H60" s="20"/>
      <c r="I60" s="20"/>
      <c r="J60" s="22"/>
      <c r="K60" s="20"/>
      <c r="L60" s="20"/>
      <c r="M60" s="20"/>
      <c r="N60" s="20"/>
      <c r="O60" s="22"/>
      <c r="P60" s="20"/>
      <c r="Q60" s="20"/>
      <c r="R60" s="20"/>
      <c r="S60" s="20"/>
      <c r="T60" s="20"/>
      <c r="U60" s="20"/>
      <c r="V60" s="20"/>
      <c r="W60" s="20"/>
      <c r="X60" s="20"/>
      <c r="Y60" s="22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35"/>
      <c r="BB60" s="22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2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35"/>
      <c r="DV60" s="35"/>
      <c r="DW60" s="22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2"/>
      <c r="EI60" s="20"/>
      <c r="EJ60" s="20"/>
      <c r="EK60" s="20"/>
      <c r="EL60" s="20"/>
      <c r="EM60" s="20"/>
      <c r="EN60" s="20"/>
      <c r="EO60" s="35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13"/>
      <c r="FC60" s="13"/>
      <c r="FD60" s="13"/>
      <c r="FE60" s="13"/>
      <c r="FF60" s="13"/>
      <c r="FG60" s="13"/>
    </row>
    <row r="61" spans="1:163" s="9" customFormat="1" x14ac:dyDescent="0.2">
      <c r="B61" s="20"/>
      <c r="C61" s="20"/>
      <c r="D61" s="20"/>
      <c r="E61" s="20"/>
      <c r="F61" s="20"/>
      <c r="G61" s="20"/>
      <c r="H61" s="20"/>
      <c r="I61" s="20"/>
      <c r="J61" s="22"/>
      <c r="K61" s="20"/>
      <c r="L61" s="20"/>
      <c r="M61" s="20"/>
      <c r="N61" s="20"/>
      <c r="O61" s="22"/>
      <c r="P61" s="20"/>
      <c r="Q61" s="20"/>
      <c r="R61" s="20"/>
      <c r="S61" s="20"/>
      <c r="T61" s="20"/>
      <c r="U61" s="20"/>
      <c r="V61" s="20"/>
      <c r="W61" s="20"/>
      <c r="X61" s="20"/>
      <c r="Y61" s="22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35"/>
      <c r="BB61" s="22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2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35"/>
      <c r="DV61" s="35"/>
      <c r="DW61" s="22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2"/>
      <c r="EI61" s="20"/>
      <c r="EJ61" s="20"/>
      <c r="EK61" s="20"/>
      <c r="EL61" s="20"/>
      <c r="EM61" s="20"/>
      <c r="EN61" s="20"/>
      <c r="EO61" s="35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13"/>
      <c r="FC61" s="13"/>
      <c r="FD61" s="13"/>
      <c r="FE61" s="13"/>
      <c r="FF61" s="13"/>
      <c r="FG61" s="13"/>
    </row>
    <row r="62" spans="1:163" s="9" customFormat="1" x14ac:dyDescent="0.2">
      <c r="B62" s="20"/>
      <c r="C62" s="20"/>
      <c r="D62" s="20"/>
      <c r="E62" s="20"/>
      <c r="F62" s="20"/>
      <c r="G62" s="20"/>
      <c r="H62" s="20"/>
      <c r="I62" s="20"/>
      <c r="J62" s="22"/>
      <c r="K62" s="20"/>
      <c r="L62" s="20"/>
      <c r="M62" s="20"/>
      <c r="N62" s="20"/>
      <c r="O62" s="22"/>
      <c r="P62" s="20"/>
      <c r="Q62" s="20"/>
      <c r="R62" s="20"/>
      <c r="S62" s="20"/>
      <c r="T62" s="20"/>
      <c r="U62" s="20"/>
      <c r="V62" s="20"/>
      <c r="W62" s="20"/>
      <c r="X62" s="20"/>
      <c r="Y62" s="22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35"/>
      <c r="BB62" s="22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2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35"/>
      <c r="DV62" s="35"/>
      <c r="DW62" s="22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2"/>
      <c r="EI62" s="20"/>
      <c r="EJ62" s="20"/>
      <c r="EK62" s="20"/>
      <c r="EL62" s="20"/>
      <c r="EM62" s="20"/>
      <c r="EN62" s="20"/>
      <c r="EO62" s="35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13"/>
      <c r="FC62" s="13"/>
      <c r="FD62" s="13"/>
      <c r="FE62" s="13"/>
      <c r="FF62" s="13"/>
      <c r="FG62" s="13"/>
    </row>
    <row r="63" spans="1:163" s="9" customFormat="1" x14ac:dyDescent="0.2">
      <c r="B63" s="20"/>
      <c r="C63" s="20"/>
      <c r="D63" s="20"/>
      <c r="E63" s="20"/>
      <c r="F63" s="20"/>
      <c r="G63" s="20"/>
      <c r="H63" s="20"/>
      <c r="I63" s="20"/>
      <c r="J63" s="22"/>
      <c r="K63" s="20"/>
      <c r="L63" s="20"/>
      <c r="M63" s="20"/>
      <c r="N63" s="20"/>
      <c r="O63" s="22"/>
      <c r="P63" s="20"/>
      <c r="Q63" s="20"/>
      <c r="R63" s="20"/>
      <c r="S63" s="20"/>
      <c r="T63" s="20"/>
      <c r="U63" s="20"/>
      <c r="V63" s="20"/>
      <c r="W63" s="20"/>
      <c r="X63" s="20"/>
      <c r="Y63" s="22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35"/>
      <c r="BB63" s="22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2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35"/>
      <c r="DV63" s="35"/>
      <c r="DW63" s="22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2"/>
      <c r="EI63" s="20"/>
      <c r="EJ63" s="20"/>
      <c r="EK63" s="20"/>
      <c r="EL63" s="20"/>
      <c r="EM63" s="20"/>
      <c r="EN63" s="20"/>
      <c r="EO63" s="35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13"/>
      <c r="FC63" s="13"/>
      <c r="FD63" s="13"/>
      <c r="FE63" s="13"/>
      <c r="FF63" s="13"/>
      <c r="FG63" s="13"/>
    </row>
    <row r="64" spans="1:163" s="9" customFormat="1" x14ac:dyDescent="0.2">
      <c r="B64" s="20"/>
      <c r="C64" s="20"/>
      <c r="D64" s="20"/>
      <c r="E64" s="20"/>
      <c r="F64" s="20"/>
      <c r="G64" s="20"/>
      <c r="H64" s="20"/>
      <c r="I64" s="20"/>
      <c r="J64" s="22"/>
      <c r="K64" s="20"/>
      <c r="L64" s="20"/>
      <c r="M64" s="20"/>
      <c r="N64" s="20"/>
      <c r="O64" s="22"/>
      <c r="P64" s="20"/>
      <c r="Q64" s="20"/>
      <c r="R64" s="20"/>
      <c r="S64" s="20"/>
      <c r="T64" s="20"/>
      <c r="U64" s="20"/>
      <c r="V64" s="20"/>
      <c r="W64" s="20"/>
      <c r="X64" s="20"/>
      <c r="Y64" s="22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35"/>
      <c r="BB64" s="22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2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35"/>
      <c r="DV64" s="35"/>
      <c r="DW64" s="22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2"/>
      <c r="EI64" s="20"/>
      <c r="EJ64" s="20"/>
      <c r="EK64" s="20"/>
      <c r="EL64" s="20"/>
      <c r="EM64" s="20"/>
      <c r="EN64" s="20"/>
      <c r="EO64" s="35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13"/>
      <c r="FC64" s="13"/>
      <c r="FD64" s="13"/>
      <c r="FE64" s="13"/>
      <c r="FF64" s="13"/>
      <c r="FG64" s="13"/>
    </row>
    <row r="65" spans="1:163" s="9" customFormat="1" x14ac:dyDescent="0.2">
      <c r="B65" s="20"/>
      <c r="C65" s="20"/>
      <c r="D65" s="20"/>
      <c r="E65" s="20"/>
      <c r="F65" s="20"/>
      <c r="G65" s="20"/>
      <c r="H65" s="20"/>
      <c r="I65" s="20"/>
      <c r="J65" s="22"/>
      <c r="K65" s="20"/>
      <c r="L65" s="20"/>
      <c r="M65" s="20"/>
      <c r="N65" s="20"/>
      <c r="O65" s="22"/>
      <c r="P65" s="20"/>
      <c r="Q65" s="20"/>
      <c r="R65" s="20"/>
      <c r="S65" s="20"/>
      <c r="T65" s="20"/>
      <c r="U65" s="20"/>
      <c r="V65" s="20"/>
      <c r="W65" s="20"/>
      <c r="X65" s="20"/>
      <c r="Y65" s="22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35"/>
      <c r="BB65" s="22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2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35"/>
      <c r="DV65" s="35"/>
      <c r="DW65" s="22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2"/>
      <c r="EI65" s="20"/>
      <c r="EJ65" s="20"/>
      <c r="EK65" s="20"/>
      <c r="EL65" s="20"/>
      <c r="EM65" s="20"/>
      <c r="EN65" s="20"/>
      <c r="EO65" s="35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13"/>
      <c r="FC65" s="13"/>
      <c r="FD65" s="13"/>
      <c r="FE65" s="13"/>
      <c r="FF65" s="13"/>
      <c r="FG65" s="13"/>
    </row>
    <row r="66" spans="1:163" s="9" customFormat="1" x14ac:dyDescent="0.2">
      <c r="B66" s="20"/>
      <c r="C66" s="20"/>
      <c r="D66" s="20"/>
      <c r="E66" s="20"/>
      <c r="F66" s="20"/>
      <c r="G66" s="20"/>
      <c r="H66" s="20"/>
      <c r="I66" s="20"/>
      <c r="J66" s="22"/>
      <c r="K66" s="20"/>
      <c r="L66" s="20"/>
      <c r="M66" s="20"/>
      <c r="N66" s="20"/>
      <c r="O66" s="22"/>
      <c r="P66" s="20"/>
      <c r="Q66" s="20"/>
      <c r="R66" s="20"/>
      <c r="S66" s="20"/>
      <c r="T66" s="20"/>
      <c r="U66" s="20"/>
      <c r="V66" s="20"/>
      <c r="W66" s="20"/>
      <c r="X66" s="20"/>
      <c r="Y66" s="22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35"/>
      <c r="BB66" s="22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2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35"/>
      <c r="DV66" s="35"/>
      <c r="DW66" s="22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2"/>
      <c r="EI66" s="20"/>
      <c r="EJ66" s="20"/>
      <c r="EK66" s="20"/>
      <c r="EL66" s="20"/>
      <c r="EM66" s="20"/>
      <c r="EN66" s="20"/>
      <c r="EO66" s="35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13"/>
      <c r="FC66" s="13"/>
      <c r="FD66" s="13"/>
      <c r="FE66" s="13"/>
      <c r="FF66" s="13"/>
      <c r="FG66" s="13"/>
    </row>
    <row r="67" spans="1:163" s="9" customFormat="1" x14ac:dyDescent="0.2">
      <c r="B67" s="20"/>
      <c r="C67" s="20"/>
      <c r="D67" s="20"/>
      <c r="E67" s="20"/>
      <c r="F67" s="20"/>
      <c r="G67" s="20"/>
      <c r="H67" s="20"/>
      <c r="I67" s="20"/>
      <c r="J67" s="22"/>
      <c r="K67" s="20"/>
      <c r="L67" s="20"/>
      <c r="M67" s="20"/>
      <c r="N67" s="20"/>
      <c r="O67" s="22"/>
      <c r="P67" s="20"/>
      <c r="Q67" s="20"/>
      <c r="R67" s="20"/>
      <c r="S67" s="20"/>
      <c r="T67" s="20"/>
      <c r="U67" s="20"/>
      <c r="V67" s="20"/>
      <c r="W67" s="20"/>
      <c r="X67" s="20"/>
      <c r="Y67" s="22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35"/>
      <c r="BB67" s="22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2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35"/>
      <c r="DV67" s="35"/>
      <c r="DW67" s="22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2"/>
      <c r="EI67" s="20"/>
      <c r="EJ67" s="20"/>
      <c r="EK67" s="20"/>
      <c r="EL67" s="20"/>
      <c r="EM67" s="20"/>
      <c r="EN67" s="20"/>
      <c r="EO67" s="35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13"/>
      <c r="FC67" s="13"/>
      <c r="FD67" s="13"/>
      <c r="FE67" s="13"/>
      <c r="FF67" s="13"/>
      <c r="FG67" s="13"/>
    </row>
    <row r="68" spans="1:163" s="9" customFormat="1" x14ac:dyDescent="0.2">
      <c r="B68" s="20"/>
      <c r="C68" s="20"/>
      <c r="D68" s="20"/>
      <c r="E68" s="20"/>
      <c r="F68" s="20"/>
      <c r="G68" s="20"/>
      <c r="H68" s="20"/>
      <c r="I68" s="20"/>
      <c r="J68" s="22"/>
      <c r="K68" s="20"/>
      <c r="L68" s="20"/>
      <c r="M68" s="20"/>
      <c r="N68" s="20"/>
      <c r="O68" s="22"/>
      <c r="P68" s="20"/>
      <c r="Q68" s="20"/>
      <c r="R68" s="20"/>
      <c r="S68" s="20"/>
      <c r="T68" s="20"/>
      <c r="U68" s="20"/>
      <c r="V68" s="20"/>
      <c r="W68" s="20"/>
      <c r="X68" s="20"/>
      <c r="Y68" s="22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35"/>
      <c r="BB68" s="22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2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35"/>
      <c r="DV68" s="35"/>
      <c r="DW68" s="22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2"/>
      <c r="EI68" s="20"/>
      <c r="EJ68" s="20"/>
      <c r="EK68" s="20"/>
      <c r="EL68" s="20"/>
      <c r="EM68" s="20"/>
      <c r="EN68" s="20"/>
      <c r="EO68" s="35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13"/>
      <c r="FC68" s="13"/>
      <c r="FD68" s="13"/>
      <c r="FE68" s="13"/>
      <c r="FF68" s="13"/>
      <c r="FG68" s="13"/>
    </row>
    <row r="69" spans="1:163" s="9" customFormat="1" x14ac:dyDescent="0.2">
      <c r="B69" s="20"/>
      <c r="C69" s="20"/>
      <c r="D69" s="20"/>
      <c r="E69" s="20"/>
      <c r="F69" s="20"/>
      <c r="G69" s="20"/>
      <c r="H69" s="20"/>
      <c r="I69" s="20"/>
      <c r="J69" s="22"/>
      <c r="K69" s="20"/>
      <c r="L69" s="20"/>
      <c r="M69" s="20"/>
      <c r="N69" s="20"/>
      <c r="O69" s="22"/>
      <c r="P69" s="20"/>
      <c r="Q69" s="20"/>
      <c r="R69" s="20"/>
      <c r="S69" s="20"/>
      <c r="T69" s="20"/>
      <c r="U69" s="20"/>
      <c r="V69" s="20"/>
      <c r="W69" s="20"/>
      <c r="X69" s="20"/>
      <c r="Y69" s="22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35"/>
      <c r="BB69" s="22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2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35"/>
      <c r="DV69" s="35"/>
      <c r="DW69" s="22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2"/>
      <c r="EI69" s="20"/>
      <c r="EJ69" s="20"/>
      <c r="EK69" s="20"/>
      <c r="EL69" s="20"/>
      <c r="EM69" s="20"/>
      <c r="EN69" s="20"/>
      <c r="EO69" s="35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13"/>
      <c r="FC69" s="13"/>
      <c r="FD69" s="13"/>
      <c r="FE69" s="13"/>
      <c r="FF69" s="13"/>
      <c r="FG69" s="13"/>
    </row>
    <row r="70" spans="1:163" s="9" customFormat="1" x14ac:dyDescent="0.2">
      <c r="B70" s="20"/>
      <c r="C70" s="20"/>
      <c r="D70" s="20"/>
      <c r="E70" s="20"/>
      <c r="F70" s="20"/>
      <c r="G70" s="20"/>
      <c r="H70" s="20"/>
      <c r="I70" s="20"/>
      <c r="J70" s="22"/>
      <c r="K70" s="20"/>
      <c r="L70" s="20"/>
      <c r="M70" s="20"/>
      <c r="N70" s="20"/>
      <c r="O70" s="22"/>
      <c r="P70" s="20"/>
      <c r="Q70" s="20"/>
      <c r="R70" s="20"/>
      <c r="S70" s="20"/>
      <c r="T70" s="20"/>
      <c r="U70" s="20"/>
      <c r="V70" s="20"/>
      <c r="W70" s="20"/>
      <c r="X70" s="20"/>
      <c r="Y70" s="22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35"/>
      <c r="BB70" s="22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2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35"/>
      <c r="DV70" s="35"/>
      <c r="DW70" s="22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2"/>
      <c r="EI70" s="20"/>
      <c r="EJ70" s="20"/>
      <c r="EK70" s="20"/>
      <c r="EL70" s="20"/>
      <c r="EM70" s="20"/>
      <c r="EN70" s="20"/>
      <c r="EO70" s="35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13"/>
      <c r="FC70" s="13"/>
      <c r="FD70" s="13"/>
      <c r="FE70" s="13"/>
      <c r="FF70" s="13"/>
      <c r="FG70" s="13"/>
    </row>
    <row r="71" spans="1:163" s="9" customFormat="1" x14ac:dyDescent="0.2">
      <c r="B71" s="13"/>
      <c r="C71" s="13"/>
      <c r="D71" s="13"/>
      <c r="E71" s="13"/>
      <c r="F71" s="13"/>
      <c r="G71" s="13"/>
      <c r="H71" s="13"/>
      <c r="I71" s="13"/>
      <c r="J71" s="25"/>
      <c r="K71" s="13"/>
      <c r="L71" s="13"/>
      <c r="M71" s="13"/>
      <c r="N71" s="13"/>
      <c r="O71" s="25"/>
      <c r="P71" s="13"/>
      <c r="Q71" s="13"/>
      <c r="R71" s="13"/>
      <c r="S71" s="13"/>
      <c r="T71" s="13"/>
      <c r="U71" s="13"/>
      <c r="V71" s="13"/>
      <c r="W71" s="13"/>
      <c r="X71" s="13"/>
      <c r="Y71" s="25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33"/>
      <c r="BB71" s="25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25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33"/>
      <c r="DV71" s="33"/>
      <c r="DW71" s="25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25"/>
      <c r="EI71" s="13"/>
      <c r="EJ71" s="13"/>
      <c r="EK71" s="13"/>
      <c r="EL71" s="13"/>
      <c r="EM71" s="13"/>
      <c r="EN71" s="13"/>
      <c r="EO71" s="3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</row>
    <row r="72" spans="1:163" s="9" customFormat="1" x14ac:dyDescent="0.2">
      <c r="B72" s="13"/>
      <c r="C72" s="13"/>
      <c r="D72" s="13"/>
      <c r="E72" s="13"/>
      <c r="F72" s="13"/>
      <c r="G72" s="13"/>
      <c r="H72" s="13"/>
      <c r="I72" s="13"/>
      <c r="J72" s="25"/>
      <c r="K72" s="13"/>
      <c r="L72" s="13"/>
      <c r="M72" s="13"/>
      <c r="N72" s="13"/>
      <c r="O72" s="25"/>
      <c r="P72" s="13"/>
      <c r="Q72" s="13"/>
      <c r="R72" s="13"/>
      <c r="S72" s="13"/>
      <c r="T72" s="13"/>
      <c r="U72" s="13"/>
      <c r="V72" s="13"/>
      <c r="W72" s="13"/>
      <c r="X72" s="13"/>
      <c r="Y72" s="25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33"/>
      <c r="BB72" s="25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25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33"/>
      <c r="DV72" s="33"/>
      <c r="DW72" s="25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25"/>
      <c r="EI72" s="13"/>
      <c r="EJ72" s="13"/>
      <c r="EK72" s="13"/>
      <c r="EL72" s="13"/>
      <c r="EM72" s="13"/>
      <c r="EN72" s="13"/>
      <c r="EO72" s="3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</row>
    <row r="73" spans="1:163" s="9" customFormat="1" x14ac:dyDescent="0.2">
      <c r="B73" s="13"/>
      <c r="C73" s="13"/>
      <c r="D73" s="13"/>
      <c r="E73" s="13"/>
      <c r="F73" s="13"/>
      <c r="G73" s="13"/>
      <c r="H73" s="13"/>
      <c r="I73" s="13"/>
      <c r="J73" s="25"/>
      <c r="K73" s="13"/>
      <c r="L73" s="13"/>
      <c r="M73" s="13"/>
      <c r="N73" s="13"/>
      <c r="O73" s="25"/>
      <c r="P73" s="13"/>
      <c r="Q73" s="13"/>
      <c r="R73" s="13"/>
      <c r="S73" s="13"/>
      <c r="T73" s="13"/>
      <c r="U73" s="13"/>
      <c r="V73" s="13"/>
      <c r="W73" s="13"/>
      <c r="X73" s="13"/>
      <c r="Y73" s="25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33"/>
      <c r="BB73" s="25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25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33"/>
      <c r="DV73" s="33"/>
      <c r="DW73" s="25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25"/>
      <c r="EI73" s="13"/>
      <c r="EJ73" s="13"/>
      <c r="EK73" s="13"/>
      <c r="EL73" s="13"/>
      <c r="EM73" s="13"/>
      <c r="EN73" s="13"/>
      <c r="EO73" s="3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</row>
    <row r="74" spans="1:163" s="9" customFormat="1" x14ac:dyDescent="0.2">
      <c r="A74" s="13"/>
      <c r="B74" s="13"/>
      <c r="C74" s="13"/>
      <c r="D74" s="13"/>
      <c r="E74" s="13"/>
      <c r="F74" s="13"/>
      <c r="G74" s="13"/>
      <c r="H74" s="13"/>
      <c r="I74" s="13"/>
      <c r="J74" s="25"/>
      <c r="K74" s="13"/>
      <c r="L74" s="13"/>
      <c r="M74" s="13"/>
      <c r="N74" s="13"/>
      <c r="O74" s="25"/>
      <c r="P74" s="13"/>
      <c r="Q74" s="13"/>
      <c r="R74" s="13"/>
      <c r="S74" s="13"/>
      <c r="T74" s="13"/>
      <c r="U74" s="13"/>
      <c r="V74" s="13"/>
      <c r="W74" s="13"/>
      <c r="X74" s="13"/>
      <c r="Y74" s="25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33"/>
      <c r="BB74" s="25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25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33"/>
      <c r="DV74" s="33"/>
      <c r="DW74" s="25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25"/>
      <c r="EI74" s="13"/>
      <c r="EJ74" s="13"/>
      <c r="EK74" s="13"/>
      <c r="EL74" s="13"/>
      <c r="EM74" s="13"/>
      <c r="EN74" s="13"/>
      <c r="EO74" s="3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</row>
    <row r="75" spans="1:163" s="9" customFormat="1" x14ac:dyDescent="0.2">
      <c r="A75" s="13"/>
      <c r="B75" s="13"/>
      <c r="C75" s="13"/>
      <c r="D75" s="13"/>
      <c r="E75" s="13"/>
      <c r="F75" s="13"/>
      <c r="G75" s="13"/>
      <c r="H75" s="13"/>
      <c r="I75" s="13"/>
      <c r="J75" s="25"/>
      <c r="K75" s="13"/>
      <c r="L75" s="13"/>
      <c r="M75" s="13"/>
      <c r="N75" s="13"/>
      <c r="O75" s="25"/>
      <c r="P75" s="13"/>
      <c r="Q75" s="13"/>
      <c r="R75" s="13"/>
      <c r="S75" s="13"/>
      <c r="T75" s="13"/>
      <c r="U75" s="13"/>
      <c r="V75" s="13"/>
      <c r="W75" s="13"/>
      <c r="X75" s="13"/>
      <c r="Y75" s="25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33"/>
      <c r="BB75" s="25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25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33"/>
      <c r="DV75" s="33"/>
      <c r="DW75" s="25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25"/>
      <c r="EI75" s="13"/>
      <c r="EJ75" s="13"/>
      <c r="EK75" s="13"/>
      <c r="EL75" s="13"/>
      <c r="EM75" s="13"/>
      <c r="EN75" s="13"/>
      <c r="EO75" s="3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</row>
    <row r="76" spans="1:163" s="9" customFormat="1" x14ac:dyDescent="0.2">
      <c r="A76" s="13"/>
      <c r="B76" s="13"/>
      <c r="C76" s="13"/>
      <c r="D76" s="13"/>
      <c r="E76" s="13"/>
      <c r="F76" s="13"/>
      <c r="G76" s="13"/>
      <c r="H76" s="13"/>
      <c r="I76" s="13"/>
      <c r="J76" s="25"/>
      <c r="K76" s="13"/>
      <c r="L76" s="13"/>
      <c r="M76" s="13"/>
      <c r="N76" s="13"/>
      <c r="O76" s="25"/>
      <c r="P76" s="13"/>
      <c r="Q76" s="13"/>
      <c r="R76" s="13"/>
      <c r="S76" s="13"/>
      <c r="T76" s="13"/>
      <c r="U76" s="13"/>
      <c r="V76" s="13"/>
      <c r="W76" s="13"/>
      <c r="X76" s="13"/>
      <c r="Y76" s="25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33"/>
      <c r="BB76" s="25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25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33"/>
      <c r="DV76" s="33"/>
      <c r="DW76" s="25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25"/>
      <c r="EI76" s="13"/>
      <c r="EJ76" s="13"/>
      <c r="EK76" s="13"/>
      <c r="EL76" s="13"/>
      <c r="EM76" s="13"/>
      <c r="EN76" s="13"/>
      <c r="EO76" s="3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</row>
    <row r="77" spans="1:163" s="9" customFormat="1" x14ac:dyDescent="0.2">
      <c r="A77" s="13"/>
      <c r="B77" s="13"/>
      <c r="C77" s="13"/>
      <c r="D77" s="13"/>
      <c r="E77" s="13"/>
      <c r="F77" s="13"/>
      <c r="G77" s="13"/>
      <c r="H77" s="13"/>
      <c r="I77" s="13"/>
      <c r="J77" s="25"/>
      <c r="K77" s="13"/>
      <c r="L77" s="13"/>
      <c r="M77" s="13"/>
      <c r="N77" s="13"/>
      <c r="O77" s="25"/>
      <c r="P77" s="13"/>
      <c r="Q77" s="13"/>
      <c r="R77" s="13"/>
      <c r="S77" s="13"/>
      <c r="T77" s="13"/>
      <c r="U77" s="13"/>
      <c r="V77" s="13"/>
      <c r="W77" s="13"/>
      <c r="X77" s="13"/>
      <c r="Y77" s="25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33"/>
      <c r="BB77" s="25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25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33"/>
      <c r="DV77" s="33"/>
      <c r="DW77" s="25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25"/>
      <c r="EI77" s="13"/>
      <c r="EJ77" s="13"/>
      <c r="EK77" s="13"/>
      <c r="EL77" s="13"/>
      <c r="EM77" s="13"/>
      <c r="EN77" s="13"/>
      <c r="EO77" s="3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</row>
    <row r="78" spans="1:163" s="9" customFormat="1" x14ac:dyDescent="0.2">
      <c r="A78" s="13"/>
      <c r="B78" s="13"/>
      <c r="C78" s="13"/>
      <c r="D78" s="13"/>
      <c r="E78" s="13"/>
      <c r="F78" s="13"/>
      <c r="G78" s="13"/>
      <c r="H78" s="13"/>
      <c r="I78" s="13"/>
      <c r="J78" s="25"/>
      <c r="K78" s="13"/>
      <c r="L78" s="13"/>
      <c r="M78" s="13"/>
      <c r="N78" s="13"/>
      <c r="O78" s="25"/>
      <c r="P78" s="13"/>
      <c r="Q78" s="13"/>
      <c r="R78" s="13"/>
      <c r="S78" s="13"/>
      <c r="T78" s="13"/>
      <c r="U78" s="13"/>
      <c r="V78" s="13"/>
      <c r="W78" s="13"/>
      <c r="X78" s="13"/>
      <c r="Y78" s="25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33"/>
      <c r="BB78" s="25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25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33"/>
      <c r="DV78" s="33"/>
      <c r="DW78" s="25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25"/>
      <c r="EI78" s="13"/>
      <c r="EJ78" s="13"/>
      <c r="EK78" s="13"/>
      <c r="EL78" s="13"/>
      <c r="EM78" s="13"/>
      <c r="EN78" s="13"/>
      <c r="EO78" s="3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</row>
    <row r="79" spans="1:163" s="9" customFormat="1" x14ac:dyDescent="0.2">
      <c r="A79" s="13"/>
      <c r="B79" s="13"/>
      <c r="C79" s="13"/>
      <c r="D79" s="13"/>
      <c r="E79" s="13"/>
      <c r="F79" s="13"/>
      <c r="G79" s="13"/>
      <c r="H79" s="13"/>
      <c r="I79" s="13"/>
      <c r="J79" s="25"/>
      <c r="K79" s="13"/>
      <c r="L79" s="13"/>
      <c r="M79" s="13"/>
      <c r="N79" s="13"/>
      <c r="O79" s="25"/>
      <c r="P79" s="13"/>
      <c r="Q79" s="13"/>
      <c r="R79" s="13"/>
      <c r="S79" s="13"/>
      <c r="T79" s="13"/>
      <c r="U79" s="13"/>
      <c r="V79" s="13"/>
      <c r="W79" s="13"/>
      <c r="X79" s="13"/>
      <c r="Y79" s="25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33"/>
      <c r="BB79" s="25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25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33"/>
      <c r="DV79" s="33"/>
      <c r="DW79" s="25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25"/>
      <c r="EI79" s="13"/>
      <c r="EJ79" s="13"/>
      <c r="EK79" s="13"/>
      <c r="EL79" s="13"/>
      <c r="EM79" s="13"/>
      <c r="EN79" s="13"/>
      <c r="EO79" s="3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</row>
    <row r="80" spans="1:163" s="9" customFormat="1" x14ac:dyDescent="0.2">
      <c r="A80" s="13"/>
      <c r="B80" s="13"/>
      <c r="C80" s="13"/>
      <c r="D80" s="13"/>
      <c r="E80" s="13"/>
      <c r="F80" s="13"/>
      <c r="G80" s="13"/>
      <c r="H80" s="13"/>
      <c r="I80" s="13"/>
      <c r="J80" s="25"/>
      <c r="K80" s="13"/>
      <c r="L80" s="13"/>
      <c r="M80" s="13"/>
      <c r="N80" s="13"/>
      <c r="O80" s="25"/>
      <c r="P80" s="13"/>
      <c r="Q80" s="13"/>
      <c r="R80" s="13"/>
      <c r="S80" s="13"/>
      <c r="T80" s="13"/>
      <c r="U80" s="13"/>
      <c r="V80" s="13"/>
      <c r="W80" s="13"/>
      <c r="X80" s="13"/>
      <c r="Y80" s="25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33"/>
      <c r="BB80" s="25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25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33"/>
      <c r="DV80" s="33"/>
      <c r="DW80" s="25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25"/>
      <c r="EI80" s="13"/>
      <c r="EJ80" s="13"/>
      <c r="EK80" s="13"/>
      <c r="EL80" s="13"/>
      <c r="EM80" s="13"/>
      <c r="EN80" s="13"/>
      <c r="EO80" s="3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</row>
    <row r="81" spans="1:163" s="9" customFormat="1" x14ac:dyDescent="0.2">
      <c r="A81" s="13"/>
      <c r="B81" s="13"/>
      <c r="C81" s="13"/>
      <c r="D81" s="13"/>
      <c r="E81" s="13"/>
      <c r="F81" s="13"/>
      <c r="G81" s="13"/>
      <c r="H81" s="13"/>
      <c r="I81" s="13"/>
      <c r="J81" s="25"/>
      <c r="K81" s="13"/>
      <c r="L81" s="13"/>
      <c r="M81" s="13"/>
      <c r="N81" s="13"/>
      <c r="O81" s="25"/>
      <c r="P81" s="13"/>
      <c r="Q81" s="13"/>
      <c r="R81" s="13"/>
      <c r="S81" s="13"/>
      <c r="T81" s="13"/>
      <c r="U81" s="13"/>
      <c r="V81" s="13"/>
      <c r="W81" s="13"/>
      <c r="X81" s="13"/>
      <c r="Y81" s="25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33"/>
      <c r="BB81" s="25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25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33"/>
      <c r="DV81" s="33"/>
      <c r="DW81" s="25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25"/>
      <c r="EI81" s="13"/>
      <c r="EJ81" s="13"/>
      <c r="EK81" s="13"/>
      <c r="EL81" s="13"/>
      <c r="EM81" s="13"/>
      <c r="EN81" s="13"/>
      <c r="EO81" s="3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</row>
    <row r="82" spans="1:163" s="9" customFormat="1" x14ac:dyDescent="0.2">
      <c r="A82" s="13"/>
      <c r="B82" s="13"/>
      <c r="C82" s="13"/>
      <c r="D82" s="13"/>
      <c r="E82" s="13"/>
      <c r="F82" s="13"/>
      <c r="G82" s="13"/>
      <c r="H82" s="13"/>
      <c r="I82" s="13"/>
      <c r="J82" s="25"/>
      <c r="K82" s="13"/>
      <c r="L82" s="13"/>
      <c r="M82" s="13"/>
      <c r="N82" s="13"/>
      <c r="O82" s="25"/>
      <c r="P82" s="13"/>
      <c r="Q82" s="13"/>
      <c r="R82" s="13"/>
      <c r="S82" s="13"/>
      <c r="T82" s="13"/>
      <c r="U82" s="13"/>
      <c r="V82" s="13"/>
      <c r="W82" s="13"/>
      <c r="X82" s="13"/>
      <c r="Y82" s="25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33"/>
      <c r="BB82" s="25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25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33"/>
      <c r="DV82" s="33"/>
      <c r="DW82" s="25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25"/>
      <c r="EI82" s="13"/>
      <c r="EJ82" s="13"/>
      <c r="EK82" s="13"/>
      <c r="EL82" s="13"/>
      <c r="EM82" s="13"/>
      <c r="EN82" s="13"/>
      <c r="EO82" s="3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</row>
    <row r="83" spans="1:163" s="9" customFormat="1" x14ac:dyDescent="0.2">
      <c r="A83" s="13"/>
      <c r="B83" s="13"/>
      <c r="C83" s="13"/>
      <c r="D83" s="13"/>
      <c r="E83" s="13"/>
      <c r="F83" s="13"/>
      <c r="G83" s="13"/>
      <c r="H83" s="13"/>
      <c r="I83" s="13"/>
      <c r="J83" s="25"/>
      <c r="K83" s="13"/>
      <c r="L83" s="13"/>
      <c r="M83" s="13"/>
      <c r="N83" s="13"/>
      <c r="O83" s="25"/>
      <c r="P83" s="13"/>
      <c r="Q83" s="13"/>
      <c r="R83" s="13"/>
      <c r="S83" s="13"/>
      <c r="T83" s="13"/>
      <c r="U83" s="13"/>
      <c r="V83" s="13"/>
      <c r="W83" s="13"/>
      <c r="X83" s="13"/>
      <c r="Y83" s="25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33"/>
      <c r="BB83" s="25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25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33"/>
      <c r="DV83" s="33"/>
      <c r="DW83" s="25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25"/>
      <c r="EI83" s="13"/>
      <c r="EJ83" s="13"/>
      <c r="EK83" s="13"/>
      <c r="EL83" s="13"/>
      <c r="EM83" s="13"/>
      <c r="EN83" s="13"/>
      <c r="EO83" s="3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</row>
    <row r="84" spans="1:163" s="9" customFormat="1" x14ac:dyDescent="0.2">
      <c r="A84" s="13"/>
      <c r="B84" s="13"/>
      <c r="C84" s="13"/>
      <c r="D84" s="13"/>
      <c r="E84" s="13"/>
      <c r="F84" s="13"/>
      <c r="G84" s="13"/>
      <c r="H84" s="13"/>
      <c r="I84" s="13"/>
      <c r="J84" s="25"/>
      <c r="K84" s="13"/>
      <c r="L84" s="13"/>
      <c r="M84" s="13"/>
      <c r="N84" s="13"/>
      <c r="O84" s="25"/>
      <c r="P84" s="13"/>
      <c r="Q84" s="13"/>
      <c r="R84" s="13"/>
      <c r="S84" s="13"/>
      <c r="T84" s="13"/>
      <c r="U84" s="13"/>
      <c r="V84" s="13"/>
      <c r="W84" s="13"/>
      <c r="X84" s="13"/>
      <c r="Y84" s="25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33"/>
      <c r="BB84" s="25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25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33"/>
      <c r="DV84" s="33"/>
      <c r="DW84" s="25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25"/>
      <c r="EI84" s="13"/>
      <c r="EJ84" s="13"/>
      <c r="EK84" s="13"/>
      <c r="EL84" s="13"/>
      <c r="EM84" s="13"/>
      <c r="EN84" s="13"/>
      <c r="EO84" s="3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</row>
    <row r="85" spans="1:163" s="9" customFormat="1" x14ac:dyDescent="0.2">
      <c r="A85" s="13"/>
      <c r="B85" s="13"/>
      <c r="C85" s="13"/>
      <c r="D85" s="13"/>
      <c r="E85" s="13"/>
      <c r="F85" s="13"/>
      <c r="G85" s="13"/>
      <c r="H85" s="13"/>
      <c r="I85" s="13"/>
      <c r="J85" s="25"/>
      <c r="K85" s="13"/>
      <c r="L85" s="13"/>
      <c r="M85" s="13"/>
      <c r="N85" s="13"/>
      <c r="O85" s="25"/>
      <c r="P85" s="13"/>
      <c r="Q85" s="13"/>
      <c r="R85" s="13"/>
      <c r="S85" s="13"/>
      <c r="T85" s="13"/>
      <c r="U85" s="13"/>
      <c r="V85" s="13"/>
      <c r="W85" s="13"/>
      <c r="X85" s="13"/>
      <c r="Y85" s="25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33"/>
      <c r="BB85" s="25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25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33"/>
      <c r="DV85" s="33"/>
      <c r="DW85" s="25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25"/>
      <c r="EI85" s="13"/>
      <c r="EJ85" s="13"/>
      <c r="EK85" s="13"/>
      <c r="EL85" s="13"/>
      <c r="EM85" s="13"/>
      <c r="EN85" s="13"/>
      <c r="EO85" s="3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</row>
    <row r="86" spans="1:163" s="9" customFormat="1" x14ac:dyDescent="0.2">
      <c r="A86" s="13"/>
      <c r="B86" s="13"/>
      <c r="C86" s="13"/>
      <c r="D86" s="13"/>
      <c r="E86" s="13"/>
      <c r="F86" s="13"/>
      <c r="G86" s="13"/>
      <c r="H86" s="13"/>
      <c r="I86" s="13"/>
      <c r="J86" s="25"/>
      <c r="K86" s="13"/>
      <c r="L86" s="13"/>
      <c r="M86" s="13"/>
      <c r="N86" s="13"/>
      <c r="O86" s="25"/>
      <c r="P86" s="13"/>
      <c r="Q86" s="13"/>
      <c r="R86" s="13"/>
      <c r="S86" s="13"/>
      <c r="T86" s="13"/>
      <c r="U86" s="13"/>
      <c r="V86" s="13"/>
      <c r="W86" s="13"/>
      <c r="X86" s="13"/>
      <c r="Y86" s="25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33"/>
      <c r="BB86" s="25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25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33"/>
      <c r="DV86" s="33"/>
      <c r="DW86" s="25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25"/>
      <c r="EI86" s="13"/>
      <c r="EJ86" s="13"/>
      <c r="EK86" s="13"/>
      <c r="EL86" s="13"/>
      <c r="EM86" s="13"/>
      <c r="EN86" s="13"/>
      <c r="EO86" s="3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</row>
    <row r="87" spans="1:163" s="9" customFormat="1" x14ac:dyDescent="0.2">
      <c r="A87" s="13"/>
      <c r="B87" s="13"/>
      <c r="C87" s="13"/>
      <c r="D87" s="13"/>
      <c r="E87" s="13"/>
      <c r="F87" s="13"/>
      <c r="G87" s="13"/>
      <c r="H87" s="13"/>
      <c r="I87" s="13"/>
      <c r="J87" s="25"/>
      <c r="K87" s="13"/>
      <c r="L87" s="13"/>
      <c r="M87" s="13"/>
      <c r="N87" s="13"/>
      <c r="O87" s="25"/>
      <c r="P87" s="13"/>
      <c r="Q87" s="13"/>
      <c r="R87" s="13"/>
      <c r="S87" s="13"/>
      <c r="T87" s="13"/>
      <c r="U87" s="13"/>
      <c r="V87" s="13"/>
      <c r="W87" s="13"/>
      <c r="X87" s="13"/>
      <c r="Y87" s="25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33"/>
      <c r="BB87" s="25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25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33"/>
      <c r="DV87" s="33"/>
      <c r="DW87" s="25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25"/>
      <c r="EI87" s="13"/>
      <c r="EJ87" s="13"/>
      <c r="EK87" s="13"/>
      <c r="EL87" s="13"/>
      <c r="EM87" s="13"/>
      <c r="EN87" s="13"/>
      <c r="EO87" s="3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</row>
    <row r="88" spans="1:163" s="9" customFormat="1" x14ac:dyDescent="0.2">
      <c r="A88" s="13"/>
      <c r="B88" s="13"/>
      <c r="C88" s="13"/>
      <c r="D88" s="13"/>
      <c r="E88" s="13"/>
      <c r="F88" s="13"/>
      <c r="G88" s="13"/>
      <c r="H88" s="13"/>
      <c r="I88" s="13"/>
      <c r="J88" s="25"/>
      <c r="K88" s="13"/>
      <c r="L88" s="13"/>
      <c r="M88" s="13"/>
      <c r="N88" s="13"/>
      <c r="O88" s="25"/>
      <c r="P88" s="13"/>
      <c r="Q88" s="13"/>
      <c r="R88" s="13"/>
      <c r="S88" s="13"/>
      <c r="T88" s="13"/>
      <c r="U88" s="13"/>
      <c r="V88" s="13"/>
      <c r="W88" s="13"/>
      <c r="X88" s="13"/>
      <c r="Y88" s="25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33"/>
      <c r="BB88" s="25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25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33"/>
      <c r="DV88" s="33"/>
      <c r="DW88" s="25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25"/>
      <c r="EI88" s="13"/>
      <c r="EJ88" s="13"/>
      <c r="EK88" s="13"/>
      <c r="EL88" s="13"/>
      <c r="EM88" s="13"/>
      <c r="EN88" s="13"/>
      <c r="EO88" s="3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</row>
    <row r="89" spans="1:163" s="9" customFormat="1" x14ac:dyDescent="0.2">
      <c r="A89" s="13"/>
      <c r="B89" s="13"/>
      <c r="C89" s="13"/>
      <c r="D89" s="13"/>
      <c r="E89" s="13"/>
      <c r="F89" s="13"/>
      <c r="G89" s="13"/>
      <c r="H89" s="13"/>
      <c r="I89" s="13"/>
      <c r="J89" s="25"/>
      <c r="K89" s="13"/>
      <c r="L89" s="13"/>
      <c r="M89" s="13"/>
      <c r="N89" s="13"/>
      <c r="O89" s="25"/>
      <c r="P89" s="13"/>
      <c r="Q89" s="13"/>
      <c r="R89" s="13"/>
      <c r="S89" s="13"/>
      <c r="T89" s="13"/>
      <c r="U89" s="13"/>
      <c r="V89" s="13"/>
      <c r="W89" s="13"/>
      <c r="X89" s="13"/>
      <c r="Y89" s="25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33"/>
      <c r="BB89" s="25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25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33"/>
      <c r="DV89" s="33"/>
      <c r="DW89" s="25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25"/>
      <c r="EI89" s="13"/>
      <c r="EJ89" s="13"/>
      <c r="EK89" s="13"/>
      <c r="EL89" s="13"/>
      <c r="EM89" s="13"/>
      <c r="EN89" s="13"/>
      <c r="EO89" s="3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</row>
    <row r="90" spans="1:163" s="9" customFormat="1" x14ac:dyDescent="0.2">
      <c r="A90" s="13"/>
      <c r="B90" s="13"/>
      <c r="C90" s="13"/>
      <c r="D90" s="13"/>
      <c r="E90" s="13"/>
      <c r="F90" s="13"/>
      <c r="G90" s="13"/>
      <c r="H90" s="13"/>
      <c r="I90" s="13"/>
      <c r="J90" s="25"/>
      <c r="K90" s="13"/>
      <c r="L90" s="13"/>
      <c r="M90" s="13"/>
      <c r="N90" s="13"/>
      <c r="O90" s="25"/>
      <c r="P90" s="13"/>
      <c r="Q90" s="13"/>
      <c r="R90" s="13"/>
      <c r="S90" s="13"/>
      <c r="T90" s="13"/>
      <c r="U90" s="13"/>
      <c r="V90" s="13"/>
      <c r="W90" s="13"/>
      <c r="X90" s="13"/>
      <c r="Y90" s="25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33"/>
      <c r="BB90" s="25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25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33"/>
      <c r="DV90" s="33"/>
      <c r="DW90" s="25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25"/>
      <c r="EI90" s="13"/>
      <c r="EJ90" s="13"/>
      <c r="EK90" s="13"/>
      <c r="EL90" s="13"/>
      <c r="EM90" s="13"/>
      <c r="EN90" s="13"/>
      <c r="EO90" s="3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</row>
    <row r="91" spans="1:163" s="9" customFormat="1" x14ac:dyDescent="0.2">
      <c r="A91" s="13"/>
      <c r="B91" s="13"/>
      <c r="C91" s="13"/>
      <c r="D91" s="13"/>
      <c r="E91" s="13"/>
      <c r="F91" s="13"/>
      <c r="G91" s="13"/>
      <c r="H91" s="13"/>
      <c r="I91" s="13"/>
      <c r="J91" s="25"/>
      <c r="K91" s="13"/>
      <c r="L91" s="13"/>
      <c r="M91" s="13"/>
      <c r="N91" s="13"/>
      <c r="O91" s="25"/>
      <c r="P91" s="13"/>
      <c r="Q91" s="13"/>
      <c r="R91" s="13"/>
      <c r="S91" s="13"/>
      <c r="T91" s="13"/>
      <c r="U91" s="13"/>
      <c r="V91" s="13"/>
      <c r="W91" s="13"/>
      <c r="X91" s="13"/>
      <c r="Y91" s="25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33"/>
      <c r="BB91" s="25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25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33"/>
      <c r="DV91" s="33"/>
      <c r="DW91" s="25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25"/>
      <c r="EI91" s="13"/>
      <c r="EJ91" s="13"/>
      <c r="EK91" s="13"/>
      <c r="EL91" s="13"/>
      <c r="EM91" s="13"/>
      <c r="EN91" s="13"/>
      <c r="EO91" s="3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</row>
    <row r="92" spans="1:163" s="9" customFormat="1" x14ac:dyDescent="0.2">
      <c r="A92" s="13"/>
      <c r="B92" s="13"/>
      <c r="C92" s="13"/>
      <c r="D92" s="13"/>
      <c r="E92" s="13"/>
      <c r="F92" s="13"/>
      <c r="G92" s="13"/>
      <c r="H92" s="13"/>
      <c r="I92" s="13"/>
      <c r="J92" s="25"/>
      <c r="K92" s="13"/>
      <c r="L92" s="13"/>
      <c r="M92" s="13"/>
      <c r="N92" s="13"/>
      <c r="O92" s="25"/>
      <c r="P92" s="13"/>
      <c r="Q92" s="13"/>
      <c r="R92" s="13"/>
      <c r="S92" s="13"/>
      <c r="T92" s="13"/>
      <c r="U92" s="13"/>
      <c r="V92" s="13"/>
      <c r="W92" s="13"/>
      <c r="X92" s="13"/>
      <c r="Y92" s="25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33"/>
      <c r="BB92" s="25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25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33"/>
      <c r="DV92" s="33"/>
      <c r="DW92" s="25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25"/>
      <c r="EI92" s="13"/>
      <c r="EJ92" s="13"/>
      <c r="EK92" s="13"/>
      <c r="EL92" s="13"/>
      <c r="EM92" s="13"/>
      <c r="EN92" s="13"/>
      <c r="EO92" s="3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</row>
    <row r="93" spans="1:163" s="9" customFormat="1" x14ac:dyDescent="0.2">
      <c r="A93" s="13"/>
      <c r="B93" s="13"/>
      <c r="C93" s="13"/>
      <c r="D93" s="13"/>
      <c r="E93" s="13"/>
      <c r="F93" s="13"/>
      <c r="G93" s="13"/>
      <c r="H93" s="13"/>
      <c r="I93" s="13"/>
      <c r="J93" s="25"/>
      <c r="K93" s="13"/>
      <c r="L93" s="13"/>
      <c r="M93" s="13"/>
      <c r="N93" s="13"/>
      <c r="O93" s="25"/>
      <c r="P93" s="13"/>
      <c r="Q93" s="13"/>
      <c r="R93" s="13"/>
      <c r="S93" s="13"/>
      <c r="T93" s="13"/>
      <c r="U93" s="13"/>
      <c r="V93" s="13"/>
      <c r="W93" s="13"/>
      <c r="X93" s="13"/>
      <c r="Y93" s="25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33"/>
      <c r="BB93" s="25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25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33"/>
      <c r="DV93" s="33"/>
      <c r="DW93" s="25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25"/>
      <c r="EI93" s="13"/>
      <c r="EJ93" s="13"/>
      <c r="EK93" s="13"/>
      <c r="EL93" s="13"/>
      <c r="EM93" s="13"/>
      <c r="EN93" s="13"/>
      <c r="EO93" s="3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</row>
    <row r="94" spans="1:163" s="9" customFormat="1" x14ac:dyDescent="0.2">
      <c r="A94" s="13"/>
      <c r="B94" s="13"/>
      <c r="C94" s="13"/>
      <c r="D94" s="13"/>
      <c r="E94" s="13"/>
      <c r="F94" s="13"/>
      <c r="G94" s="13"/>
      <c r="H94" s="13"/>
      <c r="I94" s="13"/>
      <c r="J94" s="25"/>
      <c r="K94" s="13"/>
      <c r="L94" s="13"/>
      <c r="M94" s="13"/>
      <c r="N94" s="13"/>
      <c r="O94" s="25"/>
      <c r="P94" s="13"/>
      <c r="Q94" s="13"/>
      <c r="R94" s="13"/>
      <c r="S94" s="13"/>
      <c r="T94" s="13"/>
      <c r="U94" s="13"/>
      <c r="V94" s="13"/>
      <c r="W94" s="13"/>
      <c r="X94" s="13"/>
      <c r="Y94" s="25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33"/>
      <c r="BB94" s="25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25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33"/>
      <c r="DV94" s="33"/>
      <c r="DW94" s="25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25"/>
      <c r="EI94" s="13"/>
      <c r="EJ94" s="13"/>
      <c r="EK94" s="13"/>
      <c r="EL94" s="13"/>
      <c r="EM94" s="13"/>
      <c r="EN94" s="13"/>
      <c r="EO94" s="3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</row>
    <row r="95" spans="1:163" s="9" customFormat="1" x14ac:dyDescent="0.2">
      <c r="A95" s="13"/>
      <c r="B95" s="13"/>
      <c r="C95" s="13"/>
      <c r="D95" s="13"/>
      <c r="E95" s="13"/>
      <c r="F95" s="13"/>
      <c r="G95" s="13"/>
      <c r="H95" s="13"/>
      <c r="I95" s="13"/>
      <c r="J95" s="25"/>
      <c r="K95" s="13"/>
      <c r="L95" s="13"/>
      <c r="M95" s="13"/>
      <c r="N95" s="13"/>
      <c r="O95" s="25"/>
      <c r="P95" s="13"/>
      <c r="Q95" s="13"/>
      <c r="R95" s="13"/>
      <c r="S95" s="13"/>
      <c r="T95" s="13"/>
      <c r="U95" s="13"/>
      <c r="V95" s="13"/>
      <c r="W95" s="13"/>
      <c r="X95" s="13"/>
      <c r="Y95" s="25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33"/>
      <c r="BB95" s="25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25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33"/>
      <c r="DV95" s="33"/>
      <c r="DW95" s="25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25"/>
      <c r="EI95" s="13"/>
      <c r="EJ95" s="13"/>
      <c r="EK95" s="13"/>
      <c r="EL95" s="13"/>
      <c r="EM95" s="13"/>
      <c r="EN95" s="13"/>
      <c r="EO95" s="3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</row>
    <row r="96" spans="1:163" s="9" customFormat="1" x14ac:dyDescent="0.2">
      <c r="A96" s="13"/>
      <c r="B96" s="13"/>
      <c r="C96" s="13"/>
      <c r="D96" s="13"/>
      <c r="E96" s="13"/>
      <c r="F96" s="13"/>
      <c r="G96" s="13"/>
      <c r="H96" s="13"/>
      <c r="I96" s="13"/>
      <c r="J96" s="25"/>
      <c r="K96" s="13"/>
      <c r="L96" s="13"/>
      <c r="M96" s="13"/>
      <c r="N96" s="13"/>
      <c r="O96" s="25"/>
      <c r="P96" s="13"/>
      <c r="Q96" s="13"/>
      <c r="R96" s="13"/>
      <c r="S96" s="13"/>
      <c r="T96" s="13"/>
      <c r="U96" s="13"/>
      <c r="V96" s="13"/>
      <c r="W96" s="13"/>
      <c r="X96" s="13"/>
      <c r="Y96" s="25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33"/>
      <c r="BB96" s="25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25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33"/>
      <c r="DV96" s="33"/>
      <c r="DW96" s="25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25"/>
      <c r="EI96" s="13"/>
      <c r="EJ96" s="13"/>
      <c r="EK96" s="13"/>
      <c r="EL96" s="13"/>
      <c r="EM96" s="13"/>
      <c r="EN96" s="13"/>
      <c r="EO96" s="3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</row>
    <row r="97" spans="1:163" s="9" customFormat="1" x14ac:dyDescent="0.2">
      <c r="A97" s="13"/>
      <c r="B97" s="13"/>
      <c r="C97" s="13"/>
      <c r="D97" s="13"/>
      <c r="E97" s="13"/>
      <c r="F97" s="13"/>
      <c r="G97" s="13"/>
      <c r="H97" s="13"/>
      <c r="I97" s="13"/>
      <c r="J97" s="25"/>
      <c r="K97" s="13"/>
      <c r="L97" s="13"/>
      <c r="M97" s="13"/>
      <c r="N97" s="13"/>
      <c r="O97" s="25"/>
      <c r="P97" s="13"/>
      <c r="Q97" s="13"/>
      <c r="R97" s="13"/>
      <c r="S97" s="13"/>
      <c r="T97" s="13"/>
      <c r="U97" s="13"/>
      <c r="V97" s="13"/>
      <c r="W97" s="13"/>
      <c r="X97" s="13"/>
      <c r="Y97" s="25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33"/>
      <c r="BB97" s="25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25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33"/>
      <c r="DV97" s="33"/>
      <c r="DW97" s="25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25"/>
      <c r="EI97" s="13"/>
      <c r="EJ97" s="13"/>
      <c r="EK97" s="13"/>
      <c r="EL97" s="13"/>
      <c r="EM97" s="13"/>
      <c r="EN97" s="13"/>
      <c r="EO97" s="3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</row>
    <row r="98" spans="1:163" s="9" customFormat="1" x14ac:dyDescent="0.2">
      <c r="A98" s="13"/>
      <c r="B98" s="13"/>
      <c r="C98" s="13"/>
      <c r="D98" s="13"/>
      <c r="E98" s="13"/>
      <c r="F98" s="13"/>
      <c r="G98" s="13"/>
      <c r="H98" s="13"/>
      <c r="I98" s="13"/>
      <c r="J98" s="25"/>
      <c r="K98" s="13"/>
      <c r="L98" s="13"/>
      <c r="M98" s="13"/>
      <c r="N98" s="13"/>
      <c r="O98" s="25"/>
      <c r="P98" s="13"/>
      <c r="Q98" s="13"/>
      <c r="R98" s="13"/>
      <c r="S98" s="13"/>
      <c r="T98" s="13"/>
      <c r="U98" s="13"/>
      <c r="V98" s="13"/>
      <c r="W98" s="13"/>
      <c r="X98" s="13"/>
      <c r="Y98" s="25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33"/>
      <c r="BB98" s="25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25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33"/>
      <c r="DV98" s="33"/>
      <c r="DW98" s="25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25"/>
      <c r="EI98" s="13"/>
      <c r="EJ98" s="13"/>
      <c r="EK98" s="13"/>
      <c r="EL98" s="13"/>
      <c r="EM98" s="13"/>
      <c r="EN98" s="13"/>
      <c r="EO98" s="3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</row>
    <row r="99" spans="1:163" s="9" customFormat="1" x14ac:dyDescent="0.2">
      <c r="A99" s="13"/>
      <c r="B99" s="13"/>
      <c r="C99" s="13"/>
      <c r="D99" s="13"/>
      <c r="E99" s="13"/>
      <c r="F99" s="13"/>
      <c r="G99" s="13"/>
      <c r="H99" s="13"/>
      <c r="I99" s="13"/>
      <c r="J99" s="25"/>
      <c r="K99" s="13"/>
      <c r="L99" s="13"/>
      <c r="M99" s="13"/>
      <c r="N99" s="13"/>
      <c r="O99" s="25"/>
      <c r="P99" s="13"/>
      <c r="Q99" s="13"/>
      <c r="R99" s="13"/>
      <c r="S99" s="13"/>
      <c r="T99" s="13"/>
      <c r="U99" s="13"/>
      <c r="V99" s="13"/>
      <c r="W99" s="13"/>
      <c r="X99" s="13"/>
      <c r="Y99" s="25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33"/>
      <c r="BB99" s="25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25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33"/>
      <c r="DV99" s="33"/>
      <c r="DW99" s="25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25"/>
      <c r="EI99" s="13"/>
      <c r="EJ99" s="13"/>
      <c r="EK99" s="13"/>
      <c r="EL99" s="13"/>
      <c r="EM99" s="13"/>
      <c r="EN99" s="13"/>
      <c r="EO99" s="3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</row>
    <row r="100" spans="1:163" s="9" customFormat="1" x14ac:dyDescent="0.2">
      <c r="A100" s="13"/>
      <c r="B100" s="13"/>
      <c r="C100" s="13"/>
      <c r="D100" s="13"/>
      <c r="E100" s="13"/>
      <c r="F100" s="13"/>
      <c r="G100" s="13"/>
      <c r="H100" s="13"/>
      <c r="I100" s="13"/>
      <c r="J100" s="25"/>
      <c r="K100" s="13"/>
      <c r="L100" s="13"/>
      <c r="M100" s="13"/>
      <c r="N100" s="13"/>
      <c r="O100" s="25"/>
      <c r="P100" s="13"/>
      <c r="Q100" s="13"/>
      <c r="R100" s="13"/>
      <c r="S100" s="13"/>
      <c r="T100" s="13"/>
      <c r="U100" s="13"/>
      <c r="V100" s="13"/>
      <c r="W100" s="13"/>
      <c r="X100" s="13"/>
      <c r="Y100" s="25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33"/>
      <c r="BB100" s="25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25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33"/>
      <c r="DV100" s="33"/>
      <c r="DW100" s="25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25"/>
      <c r="EI100" s="13"/>
      <c r="EJ100" s="13"/>
      <c r="EK100" s="13"/>
      <c r="EL100" s="13"/>
      <c r="EM100" s="13"/>
      <c r="EN100" s="13"/>
      <c r="EO100" s="3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</row>
    <row r="101" spans="1:163" s="9" customFormat="1" x14ac:dyDescent="0.2">
      <c r="A101" s="13"/>
      <c r="B101" s="13"/>
      <c r="C101" s="13"/>
      <c r="D101" s="13"/>
      <c r="E101" s="13"/>
      <c r="F101" s="13"/>
      <c r="G101" s="13"/>
      <c r="H101" s="13"/>
      <c r="I101" s="13"/>
      <c r="J101" s="25"/>
      <c r="K101" s="13"/>
      <c r="L101" s="13"/>
      <c r="M101" s="13"/>
      <c r="N101" s="13"/>
      <c r="O101" s="25"/>
      <c r="P101" s="13"/>
      <c r="Q101" s="13"/>
      <c r="R101" s="13"/>
      <c r="S101" s="13"/>
      <c r="T101" s="13"/>
      <c r="U101" s="13"/>
      <c r="V101" s="13"/>
      <c r="W101" s="13"/>
      <c r="X101" s="13"/>
      <c r="Y101" s="25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33"/>
      <c r="BB101" s="25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25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33"/>
      <c r="DV101" s="33"/>
      <c r="DW101" s="25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25"/>
      <c r="EI101" s="13"/>
      <c r="EJ101" s="13"/>
      <c r="EK101" s="13"/>
      <c r="EL101" s="13"/>
      <c r="EM101" s="13"/>
      <c r="EN101" s="13"/>
      <c r="EO101" s="3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</row>
    <row r="102" spans="1:163" s="9" customFormat="1" x14ac:dyDescent="0.2">
      <c r="A102" s="13"/>
      <c r="B102" s="13"/>
      <c r="C102" s="13"/>
      <c r="D102" s="13"/>
      <c r="E102" s="13"/>
      <c r="F102" s="13"/>
      <c r="G102" s="13"/>
      <c r="H102" s="13"/>
      <c r="I102" s="13"/>
      <c r="J102" s="25"/>
      <c r="K102" s="13"/>
      <c r="L102" s="13"/>
      <c r="M102" s="13"/>
      <c r="N102" s="13"/>
      <c r="O102" s="25"/>
      <c r="P102" s="13"/>
      <c r="Q102" s="13"/>
      <c r="R102" s="13"/>
      <c r="S102" s="13"/>
      <c r="T102" s="13"/>
      <c r="U102" s="13"/>
      <c r="V102" s="13"/>
      <c r="W102" s="13"/>
      <c r="X102" s="13"/>
      <c r="Y102" s="25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33"/>
      <c r="BB102" s="25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25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33"/>
      <c r="DV102" s="33"/>
      <c r="DW102" s="25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25"/>
      <c r="EI102" s="13"/>
      <c r="EJ102" s="13"/>
      <c r="EK102" s="13"/>
      <c r="EL102" s="13"/>
      <c r="EM102" s="13"/>
      <c r="EN102" s="13"/>
      <c r="EO102" s="3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</row>
    <row r="103" spans="1:163" s="9" customFormat="1" x14ac:dyDescent="0.2">
      <c r="A103" s="13"/>
      <c r="B103" s="13"/>
      <c r="C103" s="13"/>
      <c r="D103" s="13"/>
      <c r="E103" s="13"/>
      <c r="F103" s="13"/>
      <c r="G103" s="13"/>
      <c r="H103" s="13"/>
      <c r="I103" s="13"/>
      <c r="J103" s="25"/>
      <c r="K103" s="13"/>
      <c r="L103" s="13"/>
      <c r="M103" s="13"/>
      <c r="N103" s="13"/>
      <c r="O103" s="25"/>
      <c r="P103" s="13"/>
      <c r="Q103" s="13"/>
      <c r="R103" s="13"/>
      <c r="S103" s="13"/>
      <c r="T103" s="13"/>
      <c r="U103" s="13"/>
      <c r="V103" s="13"/>
      <c r="W103" s="13"/>
      <c r="X103" s="13"/>
      <c r="Y103" s="25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33"/>
      <c r="BB103" s="25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25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33"/>
      <c r="DV103" s="33"/>
      <c r="DW103" s="25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25"/>
      <c r="EI103" s="13"/>
      <c r="EJ103" s="13"/>
      <c r="EK103" s="13"/>
      <c r="EL103" s="13"/>
      <c r="EM103" s="13"/>
      <c r="EN103" s="13"/>
      <c r="EO103" s="3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</row>
    <row r="104" spans="1:163" s="9" customFormat="1" x14ac:dyDescent="0.2">
      <c r="A104" s="13"/>
      <c r="B104" s="13"/>
      <c r="C104" s="13"/>
      <c r="D104" s="13"/>
      <c r="E104" s="13"/>
      <c r="F104" s="13"/>
      <c r="G104" s="13"/>
      <c r="H104" s="13"/>
      <c r="I104" s="13"/>
      <c r="J104" s="25"/>
      <c r="K104" s="13"/>
      <c r="L104" s="13"/>
      <c r="M104" s="13"/>
      <c r="N104" s="13"/>
      <c r="O104" s="25"/>
      <c r="P104" s="13"/>
      <c r="Q104" s="13"/>
      <c r="R104" s="13"/>
      <c r="S104" s="13"/>
      <c r="T104" s="13"/>
      <c r="U104" s="13"/>
      <c r="V104" s="13"/>
      <c r="W104" s="13"/>
      <c r="X104" s="13"/>
      <c r="Y104" s="25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33"/>
      <c r="BB104" s="25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25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33"/>
      <c r="DV104" s="33"/>
      <c r="DW104" s="25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25"/>
      <c r="EI104" s="13"/>
      <c r="EJ104" s="13"/>
      <c r="EK104" s="13"/>
      <c r="EL104" s="13"/>
      <c r="EM104" s="13"/>
      <c r="EN104" s="13"/>
      <c r="EO104" s="3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</row>
    <row r="105" spans="1:163" s="9" customFormat="1" x14ac:dyDescent="0.2">
      <c r="A105" s="13"/>
      <c r="B105" s="13"/>
      <c r="C105" s="13"/>
      <c r="D105" s="13"/>
      <c r="E105" s="13"/>
      <c r="F105" s="13"/>
      <c r="G105" s="13"/>
      <c r="H105" s="13"/>
      <c r="I105" s="13"/>
      <c r="J105" s="25"/>
      <c r="K105" s="13"/>
      <c r="L105" s="13"/>
      <c r="M105" s="13"/>
      <c r="N105" s="13"/>
      <c r="O105" s="25"/>
      <c r="P105" s="13"/>
      <c r="Q105" s="13"/>
      <c r="R105" s="13"/>
      <c r="S105" s="13"/>
      <c r="T105" s="13"/>
      <c r="U105" s="13"/>
      <c r="V105" s="13"/>
      <c r="W105" s="13"/>
      <c r="X105" s="13"/>
      <c r="Y105" s="25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33"/>
      <c r="BB105" s="25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25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33"/>
      <c r="DV105" s="33"/>
      <c r="DW105" s="25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25"/>
      <c r="EI105" s="13"/>
      <c r="EJ105" s="13"/>
      <c r="EK105" s="13"/>
      <c r="EL105" s="13"/>
      <c r="EM105" s="13"/>
      <c r="EN105" s="13"/>
      <c r="EO105" s="3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</row>
    <row r="106" spans="1:163" s="9" customFormat="1" x14ac:dyDescent="0.2">
      <c r="A106" s="13"/>
      <c r="B106" s="13"/>
      <c r="C106" s="13"/>
      <c r="D106" s="13"/>
      <c r="E106" s="13"/>
      <c r="F106" s="13"/>
      <c r="G106" s="13"/>
      <c r="H106" s="13"/>
      <c r="I106" s="13"/>
      <c r="J106" s="25"/>
      <c r="K106" s="13"/>
      <c r="L106" s="13"/>
      <c r="M106" s="13"/>
      <c r="N106" s="13"/>
      <c r="O106" s="25"/>
      <c r="P106" s="13"/>
      <c r="Q106" s="13"/>
      <c r="R106" s="13"/>
      <c r="S106" s="13"/>
      <c r="T106" s="13"/>
      <c r="U106" s="13"/>
      <c r="V106" s="13"/>
      <c r="W106" s="13"/>
      <c r="X106" s="13"/>
      <c r="Y106" s="25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33"/>
      <c r="BB106" s="25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25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33"/>
      <c r="DV106" s="33"/>
      <c r="DW106" s="25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25"/>
      <c r="EI106" s="13"/>
      <c r="EJ106" s="13"/>
      <c r="EK106" s="13"/>
      <c r="EL106" s="13"/>
      <c r="EM106" s="13"/>
      <c r="EN106" s="13"/>
      <c r="EO106" s="3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</row>
    <row r="107" spans="1:163" s="9" customFormat="1" x14ac:dyDescent="0.2">
      <c r="A107" s="13"/>
      <c r="B107" s="13"/>
      <c r="C107" s="13"/>
      <c r="D107" s="13"/>
      <c r="E107" s="13"/>
      <c r="F107" s="13"/>
      <c r="G107" s="13"/>
      <c r="H107" s="13"/>
      <c r="I107" s="13"/>
      <c r="J107" s="25"/>
      <c r="K107" s="13"/>
      <c r="L107" s="13"/>
      <c r="M107" s="13"/>
      <c r="N107" s="13"/>
      <c r="O107" s="25"/>
      <c r="P107" s="13"/>
      <c r="Q107" s="13"/>
      <c r="R107" s="13"/>
      <c r="S107" s="13"/>
      <c r="T107" s="13"/>
      <c r="U107" s="13"/>
      <c r="V107" s="13"/>
      <c r="W107" s="13"/>
      <c r="X107" s="13"/>
      <c r="Y107" s="25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33"/>
      <c r="BB107" s="25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25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33"/>
      <c r="DV107" s="33"/>
      <c r="DW107" s="25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25"/>
      <c r="EI107" s="13"/>
      <c r="EJ107" s="13"/>
      <c r="EK107" s="13"/>
      <c r="EL107" s="13"/>
      <c r="EM107" s="13"/>
      <c r="EN107" s="13"/>
      <c r="EO107" s="3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</row>
    <row r="108" spans="1:163" s="9" customForma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25"/>
      <c r="K108" s="13"/>
      <c r="L108" s="13"/>
      <c r="M108" s="13"/>
      <c r="N108" s="13"/>
      <c r="O108" s="25"/>
      <c r="P108" s="13"/>
      <c r="Q108" s="13"/>
      <c r="R108" s="13"/>
      <c r="S108" s="13"/>
      <c r="T108" s="13"/>
      <c r="U108" s="13"/>
      <c r="V108" s="13"/>
      <c r="W108" s="13"/>
      <c r="X108" s="13"/>
      <c r="Y108" s="25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33"/>
      <c r="BB108" s="25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25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33"/>
      <c r="DV108" s="33"/>
      <c r="DW108" s="25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25"/>
      <c r="EI108" s="13"/>
      <c r="EJ108" s="13"/>
      <c r="EK108" s="13"/>
      <c r="EL108" s="13"/>
      <c r="EM108" s="13"/>
      <c r="EN108" s="13"/>
      <c r="EO108" s="3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</row>
    <row r="109" spans="1:163" s="9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25"/>
      <c r="K109" s="13"/>
      <c r="L109" s="13"/>
      <c r="M109" s="13"/>
      <c r="N109" s="13"/>
      <c r="O109" s="25"/>
      <c r="P109" s="13"/>
      <c r="Q109" s="13"/>
      <c r="R109" s="13"/>
      <c r="S109" s="13"/>
      <c r="T109" s="13"/>
      <c r="U109" s="13"/>
      <c r="V109" s="13"/>
      <c r="W109" s="13"/>
      <c r="X109" s="13"/>
      <c r="Y109" s="25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33"/>
      <c r="BB109" s="25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25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33"/>
      <c r="DV109" s="33"/>
      <c r="DW109" s="25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25"/>
      <c r="EI109" s="13"/>
      <c r="EJ109" s="13"/>
      <c r="EK109" s="13"/>
      <c r="EL109" s="13"/>
      <c r="EM109" s="13"/>
      <c r="EN109" s="13"/>
      <c r="EO109" s="3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</row>
    <row r="110" spans="1:163" s="9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25"/>
      <c r="K110" s="13"/>
      <c r="L110" s="13"/>
      <c r="M110" s="13"/>
      <c r="N110" s="13"/>
      <c r="O110" s="25"/>
      <c r="P110" s="13"/>
      <c r="Q110" s="13"/>
      <c r="R110" s="13"/>
      <c r="S110" s="13"/>
      <c r="T110" s="13"/>
      <c r="U110" s="13"/>
      <c r="V110" s="13"/>
      <c r="W110" s="13"/>
      <c r="X110" s="13"/>
      <c r="Y110" s="25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33"/>
      <c r="BB110" s="25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25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33"/>
      <c r="DV110" s="33"/>
      <c r="DW110" s="25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25"/>
      <c r="EI110" s="13"/>
      <c r="EJ110" s="13"/>
      <c r="EK110" s="13"/>
      <c r="EL110" s="13"/>
      <c r="EM110" s="13"/>
      <c r="EN110" s="13"/>
      <c r="EO110" s="3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</row>
    <row r="111" spans="1:163" s="9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25"/>
      <c r="K111" s="13"/>
      <c r="L111" s="13"/>
      <c r="M111" s="13"/>
      <c r="N111" s="13"/>
      <c r="O111" s="25"/>
      <c r="P111" s="13"/>
      <c r="Q111" s="13"/>
      <c r="R111" s="13"/>
      <c r="S111" s="13"/>
      <c r="T111" s="13"/>
      <c r="U111" s="13"/>
      <c r="V111" s="13"/>
      <c r="W111" s="13"/>
      <c r="X111" s="13"/>
      <c r="Y111" s="25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33"/>
      <c r="BB111" s="25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25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33"/>
      <c r="DV111" s="33"/>
      <c r="DW111" s="25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25"/>
      <c r="EI111" s="13"/>
      <c r="EJ111" s="13"/>
      <c r="EK111" s="13"/>
      <c r="EL111" s="13"/>
      <c r="EM111" s="13"/>
      <c r="EN111" s="13"/>
      <c r="EO111" s="3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</row>
    <row r="112" spans="1:163" s="9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25"/>
      <c r="K112" s="13"/>
      <c r="L112" s="13"/>
      <c r="M112" s="13"/>
      <c r="N112" s="13"/>
      <c r="O112" s="25"/>
      <c r="P112" s="13"/>
      <c r="Q112" s="13"/>
      <c r="R112" s="13"/>
      <c r="S112" s="13"/>
      <c r="T112" s="13"/>
      <c r="U112" s="13"/>
      <c r="V112" s="13"/>
      <c r="W112" s="13"/>
      <c r="X112" s="13"/>
      <c r="Y112" s="25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33"/>
      <c r="BB112" s="25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25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33"/>
      <c r="DV112" s="33"/>
      <c r="DW112" s="25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25"/>
      <c r="EI112" s="13"/>
      <c r="EJ112" s="13"/>
      <c r="EK112" s="13"/>
      <c r="EL112" s="13"/>
      <c r="EM112" s="13"/>
      <c r="EN112" s="13"/>
      <c r="EO112" s="3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</row>
    <row r="113" spans="1:163" s="9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25"/>
      <c r="K113" s="13"/>
      <c r="L113" s="13"/>
      <c r="M113" s="13"/>
      <c r="N113" s="13"/>
      <c r="O113" s="25"/>
      <c r="P113" s="13"/>
      <c r="Q113" s="13"/>
      <c r="R113" s="13"/>
      <c r="S113" s="13"/>
      <c r="T113" s="13"/>
      <c r="U113" s="13"/>
      <c r="V113" s="13"/>
      <c r="W113" s="13"/>
      <c r="X113" s="13"/>
      <c r="Y113" s="25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33"/>
      <c r="BB113" s="25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25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33"/>
      <c r="DV113" s="33"/>
      <c r="DW113" s="25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25"/>
      <c r="EI113" s="13"/>
      <c r="EJ113" s="13"/>
      <c r="EK113" s="13"/>
      <c r="EL113" s="13"/>
      <c r="EM113" s="13"/>
      <c r="EN113" s="13"/>
      <c r="EO113" s="3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</row>
    <row r="114" spans="1:163" s="9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25"/>
      <c r="K114" s="13"/>
      <c r="L114" s="13"/>
      <c r="M114" s="13"/>
      <c r="N114" s="13"/>
      <c r="O114" s="25"/>
      <c r="P114" s="13"/>
      <c r="Q114" s="13"/>
      <c r="R114" s="13"/>
      <c r="S114" s="13"/>
      <c r="T114" s="13"/>
      <c r="U114" s="13"/>
      <c r="V114" s="13"/>
      <c r="W114" s="13"/>
      <c r="X114" s="13"/>
      <c r="Y114" s="25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33"/>
      <c r="BB114" s="25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25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33"/>
      <c r="DV114" s="33"/>
      <c r="DW114" s="25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25"/>
      <c r="EI114" s="13"/>
      <c r="EJ114" s="13"/>
      <c r="EK114" s="13"/>
      <c r="EL114" s="13"/>
      <c r="EM114" s="13"/>
      <c r="EN114" s="13"/>
      <c r="EO114" s="3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</row>
    <row r="115" spans="1:163" s="9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25"/>
      <c r="K115" s="13"/>
      <c r="L115" s="13"/>
      <c r="M115" s="13"/>
      <c r="N115" s="13"/>
      <c r="O115" s="25"/>
      <c r="P115" s="13"/>
      <c r="Q115" s="13"/>
      <c r="R115" s="13"/>
      <c r="S115" s="13"/>
      <c r="T115" s="13"/>
      <c r="U115" s="13"/>
      <c r="V115" s="13"/>
      <c r="W115" s="13"/>
      <c r="X115" s="13"/>
      <c r="Y115" s="25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33"/>
      <c r="BB115" s="25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25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33"/>
      <c r="DV115" s="33"/>
      <c r="DW115" s="25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25"/>
      <c r="EI115" s="13"/>
      <c r="EJ115" s="13"/>
      <c r="EK115" s="13"/>
      <c r="EL115" s="13"/>
      <c r="EM115" s="13"/>
      <c r="EN115" s="13"/>
      <c r="EO115" s="3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</row>
    <row r="116" spans="1:163" s="9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25"/>
      <c r="K116" s="13"/>
      <c r="L116" s="13"/>
      <c r="M116" s="13"/>
      <c r="N116" s="13"/>
      <c r="O116" s="25"/>
      <c r="P116" s="13"/>
      <c r="Q116" s="13"/>
      <c r="R116" s="13"/>
      <c r="S116" s="13"/>
      <c r="T116" s="13"/>
      <c r="U116" s="13"/>
      <c r="V116" s="13"/>
      <c r="W116" s="13"/>
      <c r="X116" s="13"/>
      <c r="Y116" s="25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33"/>
      <c r="BB116" s="25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25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33"/>
      <c r="DV116" s="33"/>
      <c r="DW116" s="25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25"/>
      <c r="EI116" s="13"/>
      <c r="EJ116" s="13"/>
      <c r="EK116" s="13"/>
      <c r="EL116" s="13"/>
      <c r="EM116" s="13"/>
      <c r="EN116" s="13"/>
      <c r="EO116" s="3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</row>
    <row r="117" spans="1:163" s="9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25"/>
      <c r="K117" s="13"/>
      <c r="L117" s="13"/>
      <c r="M117" s="13"/>
      <c r="N117" s="13"/>
      <c r="O117" s="25"/>
      <c r="P117" s="13"/>
      <c r="Q117" s="13"/>
      <c r="R117" s="13"/>
      <c r="S117" s="13"/>
      <c r="T117" s="13"/>
      <c r="U117" s="13"/>
      <c r="V117" s="13"/>
      <c r="W117" s="13"/>
      <c r="X117" s="13"/>
      <c r="Y117" s="25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33"/>
      <c r="BB117" s="25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25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33"/>
      <c r="DV117" s="33"/>
      <c r="DW117" s="25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25"/>
      <c r="EI117" s="13"/>
      <c r="EJ117" s="13"/>
      <c r="EK117" s="13"/>
      <c r="EL117" s="13"/>
      <c r="EM117" s="13"/>
      <c r="EN117" s="13"/>
      <c r="EO117" s="3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</row>
    <row r="118" spans="1:163" s="9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25"/>
      <c r="K118" s="13"/>
      <c r="L118" s="13"/>
      <c r="M118" s="13"/>
      <c r="N118" s="13"/>
      <c r="O118" s="25"/>
      <c r="P118" s="13"/>
      <c r="Q118" s="13"/>
      <c r="R118" s="13"/>
      <c r="S118" s="13"/>
      <c r="T118" s="13"/>
      <c r="U118" s="13"/>
      <c r="V118" s="13"/>
      <c r="W118" s="13"/>
      <c r="X118" s="13"/>
      <c r="Y118" s="25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33"/>
      <c r="BB118" s="25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25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33"/>
      <c r="DV118" s="33"/>
      <c r="DW118" s="25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25"/>
      <c r="EI118" s="13"/>
      <c r="EJ118" s="13"/>
      <c r="EK118" s="13"/>
      <c r="EL118" s="13"/>
      <c r="EM118" s="13"/>
      <c r="EN118" s="13"/>
      <c r="EO118" s="3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</row>
    <row r="119" spans="1:163" s="9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25"/>
      <c r="K119" s="13"/>
      <c r="L119" s="13"/>
      <c r="M119" s="13"/>
      <c r="N119" s="13"/>
      <c r="O119" s="25"/>
      <c r="P119" s="13"/>
      <c r="Q119" s="13"/>
      <c r="R119" s="13"/>
      <c r="S119" s="13"/>
      <c r="T119" s="13"/>
      <c r="U119" s="13"/>
      <c r="V119" s="13"/>
      <c r="W119" s="13"/>
      <c r="X119" s="13"/>
      <c r="Y119" s="25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33"/>
      <c r="BB119" s="25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25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33"/>
      <c r="DV119" s="33"/>
      <c r="DW119" s="25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25"/>
      <c r="EI119" s="13"/>
      <c r="EJ119" s="13"/>
      <c r="EK119" s="13"/>
      <c r="EL119" s="13"/>
      <c r="EM119" s="13"/>
      <c r="EN119" s="13"/>
      <c r="EO119" s="3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</row>
    <row r="120" spans="1:163" s="9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25"/>
      <c r="K120" s="13"/>
      <c r="L120" s="13"/>
      <c r="M120" s="13"/>
      <c r="N120" s="13"/>
      <c r="O120" s="25"/>
      <c r="P120" s="13"/>
      <c r="Q120" s="13"/>
      <c r="R120" s="13"/>
      <c r="S120" s="13"/>
      <c r="T120" s="13"/>
      <c r="U120" s="13"/>
      <c r="V120" s="13"/>
      <c r="W120" s="13"/>
      <c r="X120" s="13"/>
      <c r="Y120" s="25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33"/>
      <c r="BB120" s="25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25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33"/>
      <c r="DV120" s="33"/>
      <c r="DW120" s="25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25"/>
      <c r="EI120" s="13"/>
      <c r="EJ120" s="13"/>
      <c r="EK120" s="13"/>
      <c r="EL120" s="13"/>
      <c r="EM120" s="13"/>
      <c r="EN120" s="13"/>
      <c r="EO120" s="3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</row>
    <row r="121" spans="1:163" s="9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25"/>
      <c r="K121" s="13"/>
      <c r="L121" s="13"/>
      <c r="M121" s="13"/>
      <c r="N121" s="13"/>
      <c r="O121" s="25"/>
      <c r="P121" s="13"/>
      <c r="Q121" s="13"/>
      <c r="R121" s="13"/>
      <c r="S121" s="13"/>
      <c r="T121" s="13"/>
      <c r="U121" s="13"/>
      <c r="V121" s="13"/>
      <c r="W121" s="13"/>
      <c r="X121" s="13"/>
      <c r="Y121" s="25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33"/>
      <c r="BB121" s="25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25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33"/>
      <c r="DV121" s="33"/>
      <c r="DW121" s="25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25"/>
      <c r="EI121" s="13"/>
      <c r="EJ121" s="13"/>
      <c r="EK121" s="13"/>
      <c r="EL121" s="13"/>
      <c r="EM121" s="13"/>
      <c r="EN121" s="13"/>
      <c r="EO121" s="3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</row>
    <row r="122" spans="1:163" s="9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25"/>
      <c r="K122" s="13"/>
      <c r="L122" s="13"/>
      <c r="M122" s="13"/>
      <c r="N122" s="13"/>
      <c r="O122" s="25"/>
      <c r="P122" s="13"/>
      <c r="Q122" s="13"/>
      <c r="R122" s="13"/>
      <c r="S122" s="13"/>
      <c r="T122" s="13"/>
      <c r="U122" s="13"/>
      <c r="V122" s="13"/>
      <c r="W122" s="13"/>
      <c r="X122" s="13"/>
      <c r="Y122" s="25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33"/>
      <c r="BB122" s="25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25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33"/>
      <c r="DV122" s="33"/>
      <c r="DW122" s="25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25"/>
      <c r="EI122" s="13"/>
      <c r="EJ122" s="13"/>
      <c r="EK122" s="13"/>
      <c r="EL122" s="13"/>
      <c r="EM122" s="13"/>
      <c r="EN122" s="13"/>
      <c r="EO122" s="3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</row>
    <row r="123" spans="1:163" s="9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25"/>
      <c r="K123" s="13"/>
      <c r="L123" s="13"/>
      <c r="M123" s="13"/>
      <c r="N123" s="13"/>
      <c r="O123" s="25"/>
      <c r="P123" s="13"/>
      <c r="Q123" s="13"/>
      <c r="R123" s="13"/>
      <c r="S123" s="13"/>
      <c r="T123" s="13"/>
      <c r="U123" s="13"/>
      <c r="V123" s="13"/>
      <c r="W123" s="13"/>
      <c r="X123" s="13"/>
      <c r="Y123" s="25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33"/>
      <c r="BB123" s="25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25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33"/>
      <c r="DV123" s="33"/>
      <c r="DW123" s="25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25"/>
      <c r="EI123" s="13"/>
      <c r="EJ123" s="13"/>
      <c r="EK123" s="13"/>
      <c r="EL123" s="13"/>
      <c r="EM123" s="13"/>
      <c r="EN123" s="13"/>
      <c r="EO123" s="3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</row>
    <row r="124" spans="1:163" s="9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25"/>
      <c r="K124" s="13"/>
      <c r="L124" s="13"/>
      <c r="M124" s="13"/>
      <c r="N124" s="13"/>
      <c r="O124" s="25"/>
      <c r="P124" s="13"/>
      <c r="Q124" s="13"/>
      <c r="R124" s="13"/>
      <c r="S124" s="13"/>
      <c r="T124" s="13"/>
      <c r="U124" s="13"/>
      <c r="V124" s="13"/>
      <c r="W124" s="13"/>
      <c r="X124" s="13"/>
      <c r="Y124" s="25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33"/>
      <c r="BB124" s="25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25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33"/>
      <c r="DV124" s="33"/>
      <c r="DW124" s="25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25"/>
      <c r="EI124" s="13"/>
      <c r="EJ124" s="13"/>
      <c r="EK124" s="13"/>
      <c r="EL124" s="13"/>
      <c r="EM124" s="13"/>
      <c r="EN124" s="13"/>
      <c r="EO124" s="3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</row>
    <row r="125" spans="1:163" s="9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25"/>
      <c r="K125" s="13"/>
      <c r="L125" s="13"/>
      <c r="M125" s="13"/>
      <c r="N125" s="13"/>
      <c r="O125" s="25"/>
      <c r="P125" s="13"/>
      <c r="Q125" s="13"/>
      <c r="R125" s="13"/>
      <c r="S125" s="13"/>
      <c r="T125" s="13"/>
      <c r="U125" s="13"/>
      <c r="V125" s="13"/>
      <c r="W125" s="13"/>
      <c r="X125" s="13"/>
      <c r="Y125" s="25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33"/>
      <c r="BB125" s="25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25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33"/>
      <c r="DV125" s="33"/>
      <c r="DW125" s="25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25"/>
      <c r="EI125" s="13"/>
      <c r="EJ125" s="13"/>
      <c r="EK125" s="13"/>
      <c r="EL125" s="13"/>
      <c r="EM125" s="13"/>
      <c r="EN125" s="13"/>
      <c r="EO125" s="3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</row>
    <row r="126" spans="1:163" s="9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25"/>
      <c r="K126" s="13"/>
      <c r="L126" s="13"/>
      <c r="M126" s="13"/>
      <c r="N126" s="13"/>
      <c r="O126" s="25"/>
      <c r="P126" s="13"/>
      <c r="Q126" s="13"/>
      <c r="R126" s="13"/>
      <c r="S126" s="13"/>
      <c r="T126" s="13"/>
      <c r="U126" s="13"/>
      <c r="V126" s="13"/>
      <c r="W126" s="13"/>
      <c r="X126" s="13"/>
      <c r="Y126" s="25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33"/>
      <c r="BB126" s="25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25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33"/>
      <c r="DV126" s="33"/>
      <c r="DW126" s="25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25"/>
      <c r="EI126" s="13"/>
      <c r="EJ126" s="13"/>
      <c r="EK126" s="13"/>
      <c r="EL126" s="13"/>
      <c r="EM126" s="13"/>
      <c r="EN126" s="13"/>
      <c r="EO126" s="3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</row>
    <row r="127" spans="1:163" s="9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25"/>
      <c r="K127" s="13"/>
      <c r="L127" s="13"/>
      <c r="M127" s="13"/>
      <c r="N127" s="13"/>
      <c r="O127" s="25"/>
      <c r="P127" s="13"/>
      <c r="Q127" s="13"/>
      <c r="R127" s="13"/>
      <c r="S127" s="13"/>
      <c r="T127" s="13"/>
      <c r="U127" s="13"/>
      <c r="V127" s="13"/>
      <c r="W127" s="13"/>
      <c r="X127" s="13"/>
      <c r="Y127" s="25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33"/>
      <c r="BB127" s="25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25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33"/>
      <c r="DV127" s="33"/>
      <c r="DW127" s="25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25"/>
      <c r="EI127" s="13"/>
      <c r="EJ127" s="13"/>
      <c r="EK127" s="13"/>
      <c r="EL127" s="13"/>
      <c r="EM127" s="13"/>
      <c r="EN127" s="13"/>
      <c r="EO127" s="3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</row>
    <row r="128" spans="1:163" s="9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25"/>
      <c r="K128" s="13"/>
      <c r="L128" s="13"/>
      <c r="M128" s="13"/>
      <c r="N128" s="13"/>
      <c r="O128" s="25"/>
      <c r="P128" s="13"/>
      <c r="Q128" s="13"/>
      <c r="R128" s="13"/>
      <c r="S128" s="13"/>
      <c r="T128" s="13"/>
      <c r="U128" s="13"/>
      <c r="V128" s="13"/>
      <c r="W128" s="13"/>
      <c r="X128" s="13"/>
      <c r="Y128" s="25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33"/>
      <c r="BB128" s="25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25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33"/>
      <c r="DV128" s="33"/>
      <c r="DW128" s="25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25"/>
      <c r="EI128" s="13"/>
      <c r="EJ128" s="13"/>
      <c r="EK128" s="13"/>
      <c r="EL128" s="13"/>
      <c r="EM128" s="13"/>
      <c r="EN128" s="13"/>
      <c r="EO128" s="3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</row>
    <row r="129" spans="1:163" s="9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25"/>
      <c r="K129" s="13"/>
      <c r="L129" s="13"/>
      <c r="M129" s="13"/>
      <c r="N129" s="13"/>
      <c r="O129" s="25"/>
      <c r="P129" s="13"/>
      <c r="Q129" s="13"/>
      <c r="R129" s="13"/>
      <c r="S129" s="13"/>
      <c r="T129" s="13"/>
      <c r="U129" s="13"/>
      <c r="V129" s="13"/>
      <c r="W129" s="13"/>
      <c r="X129" s="13"/>
      <c r="Y129" s="25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33"/>
      <c r="BB129" s="25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25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33"/>
      <c r="DV129" s="33"/>
      <c r="DW129" s="25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25"/>
      <c r="EI129" s="13"/>
      <c r="EJ129" s="13"/>
      <c r="EK129" s="13"/>
      <c r="EL129" s="13"/>
      <c r="EM129" s="13"/>
      <c r="EN129" s="13"/>
      <c r="EO129" s="3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</row>
    <row r="130" spans="1:163" s="9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25"/>
      <c r="K130" s="13"/>
      <c r="L130" s="13"/>
      <c r="M130" s="13"/>
      <c r="N130" s="13"/>
      <c r="O130" s="25"/>
      <c r="P130" s="13"/>
      <c r="Q130" s="13"/>
      <c r="R130" s="13"/>
      <c r="S130" s="13"/>
      <c r="T130" s="13"/>
      <c r="U130" s="13"/>
      <c r="V130" s="13"/>
      <c r="W130" s="13"/>
      <c r="X130" s="13"/>
      <c r="Y130" s="25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33"/>
      <c r="BB130" s="25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25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33"/>
      <c r="DV130" s="33"/>
      <c r="DW130" s="25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25"/>
      <c r="EI130" s="13"/>
      <c r="EJ130" s="13"/>
      <c r="EK130" s="13"/>
      <c r="EL130" s="13"/>
      <c r="EM130" s="13"/>
      <c r="EN130" s="13"/>
      <c r="EO130" s="3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</row>
    <row r="131" spans="1:163" s="9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25"/>
      <c r="K131" s="13"/>
      <c r="L131" s="13"/>
      <c r="M131" s="13"/>
      <c r="N131" s="13"/>
      <c r="O131" s="25"/>
      <c r="P131" s="13"/>
      <c r="Q131" s="13"/>
      <c r="R131" s="13"/>
      <c r="S131" s="13"/>
      <c r="T131" s="13"/>
      <c r="U131" s="13"/>
      <c r="V131" s="13"/>
      <c r="W131" s="13"/>
      <c r="X131" s="13"/>
      <c r="Y131" s="25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33"/>
      <c r="BB131" s="25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25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33"/>
      <c r="DV131" s="33"/>
      <c r="DW131" s="25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25"/>
      <c r="EI131" s="13"/>
      <c r="EJ131" s="13"/>
      <c r="EK131" s="13"/>
      <c r="EL131" s="13"/>
      <c r="EM131" s="13"/>
      <c r="EN131" s="13"/>
      <c r="EO131" s="3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</row>
    <row r="132" spans="1:163" s="9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25"/>
      <c r="K132" s="13"/>
      <c r="L132" s="13"/>
      <c r="M132" s="13"/>
      <c r="N132" s="13"/>
      <c r="O132" s="25"/>
      <c r="P132" s="13"/>
      <c r="Q132" s="13"/>
      <c r="R132" s="13"/>
      <c r="S132" s="13"/>
      <c r="T132" s="13"/>
      <c r="U132" s="13"/>
      <c r="V132" s="13"/>
      <c r="W132" s="13"/>
      <c r="X132" s="13"/>
      <c r="Y132" s="25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33"/>
      <c r="BB132" s="25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25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33"/>
      <c r="DV132" s="33"/>
      <c r="DW132" s="25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25"/>
      <c r="EI132" s="13"/>
      <c r="EJ132" s="13"/>
      <c r="EK132" s="13"/>
      <c r="EL132" s="13"/>
      <c r="EM132" s="13"/>
      <c r="EN132" s="13"/>
      <c r="EO132" s="3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</row>
    <row r="133" spans="1:163" s="9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25"/>
      <c r="K133" s="13"/>
      <c r="L133" s="13"/>
      <c r="M133" s="13"/>
      <c r="N133" s="13"/>
      <c r="O133" s="25"/>
      <c r="P133" s="13"/>
      <c r="Q133" s="13"/>
      <c r="R133" s="13"/>
      <c r="S133" s="13"/>
      <c r="T133" s="13"/>
      <c r="U133" s="13"/>
      <c r="V133" s="13"/>
      <c r="W133" s="13"/>
      <c r="X133" s="13"/>
      <c r="Y133" s="25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33"/>
      <c r="BB133" s="25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25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33"/>
      <c r="DV133" s="33"/>
      <c r="DW133" s="25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25"/>
      <c r="EI133" s="13"/>
      <c r="EJ133" s="13"/>
      <c r="EK133" s="13"/>
      <c r="EL133" s="13"/>
      <c r="EM133" s="13"/>
      <c r="EN133" s="13"/>
      <c r="EO133" s="3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</row>
    <row r="134" spans="1:163" s="9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25"/>
      <c r="K134" s="13"/>
      <c r="L134" s="13"/>
      <c r="M134" s="13"/>
      <c r="N134" s="13"/>
      <c r="O134" s="25"/>
      <c r="P134" s="13"/>
      <c r="Q134" s="13"/>
      <c r="R134" s="13"/>
      <c r="S134" s="13"/>
      <c r="T134" s="13"/>
      <c r="U134" s="13"/>
      <c r="V134" s="13"/>
      <c r="W134" s="13"/>
      <c r="X134" s="13"/>
      <c r="Y134" s="25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33"/>
      <c r="BB134" s="25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25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33"/>
      <c r="DV134" s="33"/>
      <c r="DW134" s="25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25"/>
      <c r="EI134" s="13"/>
      <c r="EJ134" s="13"/>
      <c r="EK134" s="13"/>
      <c r="EL134" s="13"/>
      <c r="EM134" s="13"/>
      <c r="EN134" s="13"/>
      <c r="EO134" s="3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</row>
    <row r="135" spans="1:163" s="9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25"/>
      <c r="K135" s="13"/>
      <c r="L135" s="13"/>
      <c r="M135" s="13"/>
      <c r="N135" s="13"/>
      <c r="O135" s="25"/>
      <c r="P135" s="13"/>
      <c r="Q135" s="13"/>
      <c r="R135" s="13"/>
      <c r="S135" s="13"/>
      <c r="T135" s="13"/>
      <c r="U135" s="13"/>
      <c r="V135" s="13"/>
      <c r="W135" s="13"/>
      <c r="X135" s="13"/>
      <c r="Y135" s="25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33"/>
      <c r="BB135" s="25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25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33"/>
      <c r="DV135" s="33"/>
      <c r="DW135" s="25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25"/>
      <c r="EI135" s="13"/>
      <c r="EJ135" s="13"/>
      <c r="EK135" s="13"/>
      <c r="EL135" s="13"/>
      <c r="EM135" s="13"/>
      <c r="EN135" s="13"/>
      <c r="EO135" s="3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</row>
    <row r="136" spans="1:163" s="9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25"/>
      <c r="K136" s="13"/>
      <c r="L136" s="13"/>
      <c r="M136" s="13"/>
      <c r="N136" s="13"/>
      <c r="O136" s="25"/>
      <c r="P136" s="13"/>
      <c r="Q136" s="13"/>
      <c r="R136" s="13"/>
      <c r="S136" s="13"/>
      <c r="T136" s="13"/>
      <c r="U136" s="13"/>
      <c r="V136" s="13"/>
      <c r="W136" s="13"/>
      <c r="X136" s="13"/>
      <c r="Y136" s="25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33"/>
      <c r="BB136" s="25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25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33"/>
      <c r="DV136" s="33"/>
      <c r="DW136" s="25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25"/>
      <c r="EI136" s="13"/>
      <c r="EJ136" s="13"/>
      <c r="EK136" s="13"/>
      <c r="EL136" s="13"/>
      <c r="EM136" s="13"/>
      <c r="EN136" s="13"/>
      <c r="EO136" s="3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</row>
    <row r="137" spans="1:163" s="9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25"/>
      <c r="K137" s="13"/>
      <c r="L137" s="13"/>
      <c r="M137" s="13"/>
      <c r="N137" s="13"/>
      <c r="O137" s="25"/>
      <c r="P137" s="13"/>
      <c r="Q137" s="13"/>
      <c r="R137" s="13"/>
      <c r="S137" s="13"/>
      <c r="T137" s="13"/>
      <c r="U137" s="13"/>
      <c r="V137" s="13"/>
      <c r="W137" s="13"/>
      <c r="X137" s="13"/>
      <c r="Y137" s="25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33"/>
      <c r="BB137" s="25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25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33"/>
      <c r="DV137" s="33"/>
      <c r="DW137" s="25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25"/>
      <c r="EI137" s="13"/>
      <c r="EJ137" s="13"/>
      <c r="EK137" s="13"/>
      <c r="EL137" s="13"/>
      <c r="EM137" s="13"/>
      <c r="EN137" s="13"/>
      <c r="EO137" s="3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</row>
    <row r="138" spans="1:163" s="9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25"/>
      <c r="K138" s="13"/>
      <c r="L138" s="13"/>
      <c r="M138" s="13"/>
      <c r="N138" s="13"/>
      <c r="O138" s="25"/>
      <c r="P138" s="13"/>
      <c r="Q138" s="13"/>
      <c r="R138" s="13"/>
      <c r="S138" s="13"/>
      <c r="T138" s="13"/>
      <c r="U138" s="13"/>
      <c r="V138" s="13"/>
      <c r="W138" s="13"/>
      <c r="X138" s="13"/>
      <c r="Y138" s="25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33"/>
      <c r="BB138" s="25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25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33"/>
      <c r="DV138" s="33"/>
      <c r="DW138" s="25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25"/>
      <c r="EI138" s="13"/>
      <c r="EJ138" s="13"/>
      <c r="EK138" s="13"/>
      <c r="EL138" s="13"/>
      <c r="EM138" s="13"/>
      <c r="EN138" s="13"/>
      <c r="EO138" s="3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</row>
    <row r="139" spans="1:163" s="9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25"/>
      <c r="K139" s="13"/>
      <c r="L139" s="13"/>
      <c r="M139" s="13"/>
      <c r="N139" s="13"/>
      <c r="O139" s="25"/>
      <c r="P139" s="13"/>
      <c r="Q139" s="13"/>
      <c r="R139" s="13"/>
      <c r="S139" s="13"/>
      <c r="T139" s="13"/>
      <c r="U139" s="13"/>
      <c r="V139" s="13"/>
      <c r="W139" s="13"/>
      <c r="X139" s="13"/>
      <c r="Y139" s="25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33"/>
      <c r="BB139" s="25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25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33"/>
      <c r="DV139" s="33"/>
      <c r="DW139" s="25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25"/>
      <c r="EI139" s="13"/>
      <c r="EJ139" s="13"/>
      <c r="EK139" s="13"/>
      <c r="EL139" s="13"/>
      <c r="EM139" s="13"/>
      <c r="EN139" s="13"/>
      <c r="EO139" s="3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</row>
    <row r="140" spans="1:163" s="9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25"/>
      <c r="K140" s="13"/>
      <c r="L140" s="13"/>
      <c r="M140" s="13"/>
      <c r="N140" s="13"/>
      <c r="O140" s="25"/>
      <c r="P140" s="13"/>
      <c r="Q140" s="13"/>
      <c r="R140" s="13"/>
      <c r="S140" s="13"/>
      <c r="T140" s="13"/>
      <c r="U140" s="13"/>
      <c r="V140" s="13"/>
      <c r="W140" s="13"/>
      <c r="X140" s="13"/>
      <c r="Y140" s="25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33"/>
      <c r="BB140" s="25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25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33"/>
      <c r="DV140" s="33"/>
      <c r="DW140" s="25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25"/>
      <c r="EI140" s="13"/>
      <c r="EJ140" s="13"/>
      <c r="EK140" s="13"/>
      <c r="EL140" s="13"/>
      <c r="EM140" s="13"/>
      <c r="EN140" s="13"/>
      <c r="EO140" s="3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</row>
    <row r="141" spans="1:163" s="9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25"/>
      <c r="K141" s="13"/>
      <c r="L141" s="13"/>
      <c r="M141" s="13"/>
      <c r="N141" s="13"/>
      <c r="O141" s="25"/>
      <c r="P141" s="13"/>
      <c r="Q141" s="13"/>
      <c r="R141" s="13"/>
      <c r="S141" s="13"/>
      <c r="T141" s="13"/>
      <c r="U141" s="13"/>
      <c r="V141" s="13"/>
      <c r="W141" s="13"/>
      <c r="X141" s="13"/>
      <c r="Y141" s="25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33"/>
      <c r="BB141" s="25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25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33"/>
      <c r="DV141" s="33"/>
      <c r="DW141" s="25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25"/>
      <c r="EI141" s="13"/>
      <c r="EJ141" s="13"/>
      <c r="EK141" s="13"/>
      <c r="EL141" s="13"/>
      <c r="EM141" s="13"/>
      <c r="EN141" s="13"/>
      <c r="EO141" s="3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</row>
    <row r="142" spans="1:163" s="9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25"/>
      <c r="K142" s="13"/>
      <c r="L142" s="13"/>
      <c r="M142" s="13"/>
      <c r="N142" s="13"/>
      <c r="O142" s="25"/>
      <c r="P142" s="13"/>
      <c r="Q142" s="13"/>
      <c r="R142" s="13"/>
      <c r="S142" s="13"/>
      <c r="T142" s="13"/>
      <c r="U142" s="13"/>
      <c r="V142" s="13"/>
      <c r="W142" s="13"/>
      <c r="X142" s="13"/>
      <c r="Y142" s="25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33"/>
      <c r="BB142" s="25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25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33"/>
      <c r="DV142" s="33"/>
      <c r="DW142" s="25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25"/>
      <c r="EI142" s="13"/>
      <c r="EJ142" s="13"/>
      <c r="EK142" s="13"/>
      <c r="EL142" s="13"/>
      <c r="EM142" s="13"/>
      <c r="EN142" s="13"/>
      <c r="EO142" s="3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</row>
    <row r="143" spans="1:163" s="9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25"/>
      <c r="K143" s="13"/>
      <c r="L143" s="13"/>
      <c r="M143" s="13"/>
      <c r="N143" s="13"/>
      <c r="O143" s="25"/>
      <c r="P143" s="13"/>
      <c r="Q143" s="13"/>
      <c r="R143" s="13"/>
      <c r="S143" s="13"/>
      <c r="T143" s="13"/>
      <c r="U143" s="13"/>
      <c r="V143" s="13"/>
      <c r="W143" s="13"/>
      <c r="X143" s="13"/>
      <c r="Y143" s="25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33"/>
      <c r="BB143" s="25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25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33"/>
      <c r="DV143" s="33"/>
      <c r="DW143" s="25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25"/>
      <c r="EI143" s="13"/>
      <c r="EJ143" s="13"/>
      <c r="EK143" s="13"/>
      <c r="EL143" s="13"/>
      <c r="EM143" s="13"/>
      <c r="EN143" s="13"/>
      <c r="EO143" s="3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</row>
    <row r="144" spans="1:163" s="9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25"/>
      <c r="K144" s="13"/>
      <c r="L144" s="13"/>
      <c r="M144" s="13"/>
      <c r="N144" s="13"/>
      <c r="O144" s="25"/>
      <c r="P144" s="13"/>
      <c r="Q144" s="13"/>
      <c r="R144" s="13"/>
      <c r="S144" s="13"/>
      <c r="T144" s="13"/>
      <c r="U144" s="13"/>
      <c r="V144" s="13"/>
      <c r="W144" s="13"/>
      <c r="X144" s="13"/>
      <c r="Y144" s="25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33"/>
      <c r="BB144" s="25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25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33"/>
      <c r="DV144" s="33"/>
      <c r="DW144" s="25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25"/>
      <c r="EI144" s="13"/>
      <c r="EJ144" s="13"/>
      <c r="EK144" s="13"/>
      <c r="EL144" s="13"/>
      <c r="EM144" s="13"/>
      <c r="EN144" s="13"/>
      <c r="EO144" s="3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</row>
    <row r="145" spans="1:163" s="9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25"/>
      <c r="K145" s="13"/>
      <c r="L145" s="13"/>
      <c r="M145" s="13"/>
      <c r="N145" s="13"/>
      <c r="O145" s="25"/>
      <c r="P145" s="13"/>
      <c r="Q145" s="13"/>
      <c r="R145" s="13"/>
      <c r="S145" s="13"/>
      <c r="T145" s="13"/>
      <c r="U145" s="13"/>
      <c r="V145" s="13"/>
      <c r="W145" s="13"/>
      <c r="X145" s="13"/>
      <c r="Y145" s="25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33"/>
      <c r="BB145" s="25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25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33"/>
      <c r="DV145" s="33"/>
      <c r="DW145" s="25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25"/>
      <c r="EI145" s="13"/>
      <c r="EJ145" s="13"/>
      <c r="EK145" s="13"/>
      <c r="EL145" s="13"/>
      <c r="EM145" s="13"/>
      <c r="EN145" s="13"/>
      <c r="EO145" s="3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</row>
    <row r="146" spans="1:163" s="9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25"/>
      <c r="K146" s="13"/>
      <c r="L146" s="13"/>
      <c r="M146" s="13"/>
      <c r="N146" s="13"/>
      <c r="O146" s="25"/>
      <c r="P146" s="13"/>
      <c r="Q146" s="13"/>
      <c r="R146" s="13"/>
      <c r="S146" s="13"/>
      <c r="T146" s="13"/>
      <c r="U146" s="13"/>
      <c r="V146" s="13"/>
      <c r="W146" s="13"/>
      <c r="X146" s="13"/>
      <c r="Y146" s="25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33"/>
      <c r="BB146" s="25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25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33"/>
      <c r="DV146" s="33"/>
      <c r="DW146" s="25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25"/>
      <c r="EI146" s="13"/>
      <c r="EJ146" s="13"/>
      <c r="EK146" s="13"/>
      <c r="EL146" s="13"/>
      <c r="EM146" s="13"/>
      <c r="EN146" s="13"/>
      <c r="EO146" s="3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</row>
    <row r="147" spans="1:163" s="9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25"/>
      <c r="K147" s="13"/>
      <c r="L147" s="13"/>
      <c r="M147" s="13"/>
      <c r="N147" s="13"/>
      <c r="O147" s="25"/>
      <c r="P147" s="13"/>
      <c r="Q147" s="13"/>
      <c r="R147" s="13"/>
      <c r="S147" s="13"/>
      <c r="T147" s="13"/>
      <c r="U147" s="13"/>
      <c r="V147" s="13"/>
      <c r="W147" s="13"/>
      <c r="X147" s="13"/>
      <c r="Y147" s="25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33"/>
      <c r="BB147" s="25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25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33"/>
      <c r="DV147" s="33"/>
      <c r="DW147" s="25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25"/>
      <c r="EI147" s="13"/>
      <c r="EJ147" s="13"/>
      <c r="EK147" s="13"/>
      <c r="EL147" s="13"/>
      <c r="EM147" s="13"/>
      <c r="EN147" s="13"/>
      <c r="EO147" s="3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</row>
    <row r="148" spans="1:163" s="9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25"/>
      <c r="K148" s="13"/>
      <c r="L148" s="13"/>
      <c r="M148" s="13"/>
      <c r="N148" s="13"/>
      <c r="O148" s="25"/>
      <c r="P148" s="13"/>
      <c r="Q148" s="13"/>
      <c r="R148" s="13"/>
      <c r="S148" s="13"/>
      <c r="T148" s="13"/>
      <c r="U148" s="13"/>
      <c r="V148" s="13"/>
      <c r="W148" s="13"/>
      <c r="X148" s="13"/>
      <c r="Y148" s="25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33"/>
      <c r="BB148" s="25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25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33"/>
      <c r="DV148" s="33"/>
      <c r="DW148" s="25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25"/>
      <c r="EI148" s="13"/>
      <c r="EJ148" s="13"/>
      <c r="EK148" s="13"/>
      <c r="EL148" s="13"/>
      <c r="EM148" s="13"/>
      <c r="EN148" s="13"/>
      <c r="EO148" s="3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</row>
    <row r="149" spans="1:163" s="9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25"/>
      <c r="K149" s="13"/>
      <c r="L149" s="13"/>
      <c r="M149" s="13"/>
      <c r="N149" s="13"/>
      <c r="O149" s="25"/>
      <c r="P149" s="13"/>
      <c r="Q149" s="13"/>
      <c r="R149" s="13"/>
      <c r="S149" s="13"/>
      <c r="T149" s="13"/>
      <c r="U149" s="13"/>
      <c r="V149" s="13"/>
      <c r="W149" s="13"/>
      <c r="X149" s="13"/>
      <c r="Y149" s="25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33"/>
      <c r="BB149" s="25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25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33"/>
      <c r="DV149" s="33"/>
      <c r="DW149" s="25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25"/>
      <c r="EI149" s="13"/>
      <c r="EJ149" s="13"/>
      <c r="EK149" s="13"/>
      <c r="EL149" s="13"/>
      <c r="EM149" s="13"/>
      <c r="EN149" s="13"/>
      <c r="EO149" s="3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</row>
    <row r="150" spans="1:163" s="9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25"/>
      <c r="K150" s="13"/>
      <c r="L150" s="13"/>
      <c r="M150" s="13"/>
      <c r="N150" s="13"/>
      <c r="O150" s="25"/>
      <c r="P150" s="13"/>
      <c r="Q150" s="13"/>
      <c r="R150" s="13"/>
      <c r="S150" s="13"/>
      <c r="T150" s="13"/>
      <c r="U150" s="13"/>
      <c r="V150" s="13"/>
      <c r="W150" s="13"/>
      <c r="X150" s="13"/>
      <c r="Y150" s="25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33"/>
      <c r="BB150" s="25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25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33"/>
      <c r="DV150" s="33"/>
      <c r="DW150" s="25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25"/>
      <c r="EI150" s="13"/>
      <c r="EJ150" s="13"/>
      <c r="EK150" s="13"/>
      <c r="EL150" s="13"/>
      <c r="EM150" s="13"/>
      <c r="EN150" s="13"/>
      <c r="EO150" s="3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</row>
    <row r="151" spans="1:163" s="9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25"/>
      <c r="K151" s="13"/>
      <c r="L151" s="13"/>
      <c r="M151" s="13"/>
      <c r="N151" s="13"/>
      <c r="O151" s="25"/>
      <c r="P151" s="13"/>
      <c r="Q151" s="13"/>
      <c r="R151" s="13"/>
      <c r="S151" s="13"/>
      <c r="T151" s="13"/>
      <c r="U151" s="13"/>
      <c r="V151" s="13"/>
      <c r="W151" s="13"/>
      <c r="X151" s="13"/>
      <c r="Y151" s="25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33"/>
      <c r="BB151" s="25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25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33"/>
      <c r="DV151" s="33"/>
      <c r="DW151" s="25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25"/>
      <c r="EI151" s="13"/>
      <c r="EJ151" s="13"/>
      <c r="EK151" s="13"/>
      <c r="EL151" s="13"/>
      <c r="EM151" s="13"/>
      <c r="EN151" s="13"/>
      <c r="EO151" s="3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</row>
    <row r="152" spans="1:163" s="9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25"/>
      <c r="K152" s="13"/>
      <c r="L152" s="13"/>
      <c r="M152" s="13"/>
      <c r="N152" s="13"/>
      <c r="O152" s="25"/>
      <c r="P152" s="13"/>
      <c r="Q152" s="13"/>
      <c r="R152" s="13"/>
      <c r="S152" s="13"/>
      <c r="T152" s="13"/>
      <c r="U152" s="13"/>
      <c r="V152" s="13"/>
      <c r="W152" s="13"/>
      <c r="X152" s="13"/>
      <c r="Y152" s="25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33"/>
      <c r="BB152" s="25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25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33"/>
      <c r="DV152" s="33"/>
      <c r="DW152" s="25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25"/>
      <c r="EI152" s="13"/>
      <c r="EJ152" s="13"/>
      <c r="EK152" s="13"/>
      <c r="EL152" s="13"/>
      <c r="EM152" s="13"/>
      <c r="EN152" s="13"/>
      <c r="EO152" s="3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</row>
    <row r="153" spans="1:163" s="9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25"/>
      <c r="K153" s="13"/>
      <c r="L153" s="13"/>
      <c r="M153" s="13"/>
      <c r="N153" s="13"/>
      <c r="O153" s="25"/>
      <c r="P153" s="13"/>
      <c r="Q153" s="13"/>
      <c r="R153" s="13"/>
      <c r="S153" s="13"/>
      <c r="T153" s="13"/>
      <c r="U153" s="13"/>
      <c r="V153" s="13"/>
      <c r="W153" s="13"/>
      <c r="X153" s="13"/>
      <c r="Y153" s="25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33"/>
      <c r="BB153" s="25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25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33"/>
      <c r="DV153" s="33"/>
      <c r="DW153" s="25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25"/>
      <c r="EI153" s="13"/>
      <c r="EJ153" s="13"/>
      <c r="EK153" s="13"/>
      <c r="EL153" s="13"/>
      <c r="EM153" s="13"/>
      <c r="EN153" s="13"/>
      <c r="EO153" s="3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</row>
    <row r="154" spans="1:163" s="9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25"/>
      <c r="K154" s="13"/>
      <c r="L154" s="13"/>
      <c r="M154" s="13"/>
      <c r="N154" s="13"/>
      <c r="O154" s="25"/>
      <c r="P154" s="13"/>
      <c r="Q154" s="13"/>
      <c r="R154" s="13"/>
      <c r="S154" s="13"/>
      <c r="T154" s="13"/>
      <c r="U154" s="13"/>
      <c r="V154" s="13"/>
      <c r="W154" s="13"/>
      <c r="X154" s="13"/>
      <c r="Y154" s="25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33"/>
      <c r="BB154" s="25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25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33"/>
      <c r="DV154" s="33"/>
      <c r="DW154" s="25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25"/>
      <c r="EI154" s="13"/>
      <c r="EJ154" s="13"/>
      <c r="EK154" s="13"/>
      <c r="EL154" s="13"/>
      <c r="EM154" s="13"/>
      <c r="EN154" s="13"/>
      <c r="EO154" s="3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</row>
    <row r="155" spans="1:163" s="9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25"/>
      <c r="K155" s="13"/>
      <c r="L155" s="13"/>
      <c r="M155" s="13"/>
      <c r="N155" s="13"/>
      <c r="O155" s="25"/>
      <c r="P155" s="13"/>
      <c r="Q155" s="13"/>
      <c r="R155" s="13"/>
      <c r="S155" s="13"/>
      <c r="T155" s="13"/>
      <c r="U155" s="13"/>
      <c r="V155" s="13"/>
      <c r="W155" s="13"/>
      <c r="X155" s="13"/>
      <c r="Y155" s="25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33"/>
      <c r="BB155" s="25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25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33"/>
      <c r="DV155" s="33"/>
      <c r="DW155" s="25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25"/>
      <c r="EI155" s="13"/>
      <c r="EJ155" s="13"/>
      <c r="EK155" s="13"/>
      <c r="EL155" s="13"/>
      <c r="EM155" s="13"/>
      <c r="EN155" s="13"/>
      <c r="EO155" s="3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</row>
    <row r="156" spans="1:163" s="9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25"/>
      <c r="K156" s="13"/>
      <c r="L156" s="13"/>
      <c r="M156" s="13"/>
      <c r="N156" s="13"/>
      <c r="O156" s="25"/>
      <c r="P156" s="13"/>
      <c r="Q156" s="13"/>
      <c r="R156" s="13"/>
      <c r="S156" s="13"/>
      <c r="T156" s="13"/>
      <c r="U156" s="13"/>
      <c r="V156" s="13"/>
      <c r="W156" s="13"/>
      <c r="X156" s="13"/>
      <c r="Y156" s="25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33"/>
      <c r="BB156" s="25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25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33"/>
      <c r="DV156" s="33"/>
      <c r="DW156" s="25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25"/>
      <c r="EI156" s="13"/>
      <c r="EJ156" s="13"/>
      <c r="EK156" s="13"/>
      <c r="EL156" s="13"/>
      <c r="EM156" s="13"/>
      <c r="EN156" s="13"/>
      <c r="EO156" s="3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</row>
    <row r="157" spans="1:163" s="9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25"/>
      <c r="K157" s="13"/>
      <c r="L157" s="13"/>
      <c r="M157" s="13"/>
      <c r="N157" s="13"/>
      <c r="O157" s="25"/>
      <c r="P157" s="13"/>
      <c r="Q157" s="13"/>
      <c r="R157" s="13"/>
      <c r="S157" s="13"/>
      <c r="T157" s="13"/>
      <c r="U157" s="13"/>
      <c r="V157" s="13"/>
      <c r="W157" s="13"/>
      <c r="X157" s="13"/>
      <c r="Y157" s="25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33"/>
      <c r="BB157" s="25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25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33"/>
      <c r="DV157" s="33"/>
      <c r="DW157" s="25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25"/>
      <c r="EI157" s="13"/>
      <c r="EJ157" s="13"/>
      <c r="EK157" s="13"/>
      <c r="EL157" s="13"/>
      <c r="EM157" s="13"/>
      <c r="EN157" s="13"/>
      <c r="EO157" s="3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</row>
    <row r="158" spans="1:163" s="9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25"/>
      <c r="K158" s="13"/>
      <c r="L158" s="13"/>
      <c r="M158" s="13"/>
      <c r="N158" s="13"/>
      <c r="O158" s="25"/>
      <c r="P158" s="13"/>
      <c r="Q158" s="13"/>
      <c r="R158" s="13"/>
      <c r="S158" s="13"/>
      <c r="T158" s="13"/>
      <c r="U158" s="13"/>
      <c r="V158" s="13"/>
      <c r="W158" s="13"/>
      <c r="X158" s="13"/>
      <c r="Y158" s="25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33"/>
      <c r="BB158" s="25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25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33"/>
      <c r="DV158" s="33"/>
      <c r="DW158" s="25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25"/>
      <c r="EI158" s="13"/>
      <c r="EJ158" s="13"/>
      <c r="EK158" s="13"/>
      <c r="EL158" s="13"/>
      <c r="EM158" s="13"/>
      <c r="EN158" s="13"/>
      <c r="EO158" s="3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</row>
    <row r="159" spans="1:163" s="9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25"/>
      <c r="K159" s="13"/>
      <c r="L159" s="13"/>
      <c r="M159" s="13"/>
      <c r="N159" s="13"/>
      <c r="O159" s="25"/>
      <c r="P159" s="13"/>
      <c r="Q159" s="13"/>
      <c r="R159" s="13"/>
      <c r="S159" s="13"/>
      <c r="T159" s="13"/>
      <c r="U159" s="13"/>
      <c r="V159" s="13"/>
      <c r="W159" s="13"/>
      <c r="X159" s="13"/>
      <c r="Y159" s="25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33"/>
      <c r="BB159" s="25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25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33"/>
      <c r="DV159" s="33"/>
      <c r="DW159" s="25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25"/>
      <c r="EI159" s="13"/>
      <c r="EJ159" s="13"/>
      <c r="EK159" s="13"/>
      <c r="EL159" s="13"/>
      <c r="EM159" s="13"/>
      <c r="EN159" s="13"/>
      <c r="EO159" s="3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</row>
    <row r="160" spans="1:163" s="9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25"/>
      <c r="K160" s="13"/>
      <c r="L160" s="13"/>
      <c r="M160" s="13"/>
      <c r="N160" s="13"/>
      <c r="O160" s="25"/>
      <c r="P160" s="13"/>
      <c r="Q160" s="13"/>
      <c r="R160" s="13"/>
      <c r="S160" s="13"/>
      <c r="T160" s="13"/>
      <c r="U160" s="13"/>
      <c r="V160" s="13"/>
      <c r="W160" s="13"/>
      <c r="X160" s="13"/>
      <c r="Y160" s="25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33"/>
      <c r="BB160" s="25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25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33"/>
      <c r="DV160" s="33"/>
      <c r="DW160" s="25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25"/>
      <c r="EI160" s="13"/>
      <c r="EJ160" s="13"/>
      <c r="EK160" s="13"/>
      <c r="EL160" s="13"/>
      <c r="EM160" s="13"/>
      <c r="EN160" s="13"/>
      <c r="EO160" s="3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</row>
    <row r="161" spans="1:163" s="9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25"/>
      <c r="K161" s="13"/>
      <c r="L161" s="13"/>
      <c r="M161" s="13"/>
      <c r="N161" s="13"/>
      <c r="O161" s="25"/>
      <c r="P161" s="13"/>
      <c r="Q161" s="13"/>
      <c r="R161" s="13"/>
      <c r="S161" s="13"/>
      <c r="T161" s="13"/>
      <c r="U161" s="13"/>
      <c r="V161" s="13"/>
      <c r="W161" s="13"/>
      <c r="X161" s="13"/>
      <c r="Y161" s="25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33"/>
      <c r="BB161" s="25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25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33"/>
      <c r="DV161" s="33"/>
      <c r="DW161" s="25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25"/>
      <c r="EI161" s="13"/>
      <c r="EJ161" s="13"/>
      <c r="EK161" s="13"/>
      <c r="EL161" s="13"/>
      <c r="EM161" s="13"/>
      <c r="EN161" s="13"/>
      <c r="EO161" s="3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</row>
    <row r="162" spans="1:163" s="9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25"/>
      <c r="K162" s="13"/>
      <c r="L162" s="13"/>
      <c r="M162" s="13"/>
      <c r="N162" s="13"/>
      <c r="O162" s="25"/>
      <c r="P162" s="13"/>
      <c r="Q162" s="13"/>
      <c r="R162" s="13"/>
      <c r="S162" s="13"/>
      <c r="T162" s="13"/>
      <c r="U162" s="13"/>
      <c r="V162" s="13"/>
      <c r="W162" s="13"/>
      <c r="X162" s="13"/>
      <c r="Y162" s="25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33"/>
      <c r="BB162" s="25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25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33"/>
      <c r="DV162" s="33"/>
      <c r="DW162" s="25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25"/>
      <c r="EI162" s="13"/>
      <c r="EJ162" s="13"/>
      <c r="EK162" s="13"/>
      <c r="EL162" s="13"/>
      <c r="EM162" s="13"/>
      <c r="EN162" s="13"/>
      <c r="EO162" s="3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</row>
    <row r="163" spans="1:163" s="9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25"/>
      <c r="K163" s="13"/>
      <c r="L163" s="13"/>
      <c r="M163" s="13"/>
      <c r="N163" s="13"/>
      <c r="O163" s="25"/>
      <c r="P163" s="13"/>
      <c r="Q163" s="13"/>
      <c r="R163" s="13"/>
      <c r="S163" s="13"/>
      <c r="T163" s="13"/>
      <c r="U163" s="13"/>
      <c r="V163" s="13"/>
      <c r="W163" s="13"/>
      <c r="X163" s="13"/>
      <c r="Y163" s="25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33"/>
      <c r="BB163" s="25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25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33"/>
      <c r="DV163" s="33"/>
      <c r="DW163" s="25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25"/>
      <c r="EI163" s="13"/>
      <c r="EJ163" s="13"/>
      <c r="EK163" s="13"/>
      <c r="EL163" s="13"/>
      <c r="EM163" s="13"/>
      <c r="EN163" s="13"/>
      <c r="EO163" s="3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</row>
    <row r="164" spans="1:163" s="9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25"/>
      <c r="K164" s="13"/>
      <c r="L164" s="13"/>
      <c r="M164" s="13"/>
      <c r="N164" s="13"/>
      <c r="O164" s="25"/>
      <c r="P164" s="13"/>
      <c r="Q164" s="13"/>
      <c r="R164" s="13"/>
      <c r="S164" s="13"/>
      <c r="T164" s="13"/>
      <c r="U164" s="13"/>
      <c r="V164" s="13"/>
      <c r="W164" s="13"/>
      <c r="X164" s="13"/>
      <c r="Y164" s="25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33"/>
      <c r="BB164" s="25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25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33"/>
      <c r="DV164" s="33"/>
      <c r="DW164" s="25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25"/>
      <c r="EI164" s="13"/>
      <c r="EJ164" s="13"/>
      <c r="EK164" s="13"/>
      <c r="EL164" s="13"/>
      <c r="EM164" s="13"/>
      <c r="EN164" s="13"/>
      <c r="EO164" s="3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</row>
    <row r="165" spans="1:163" s="9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25"/>
      <c r="K165" s="13"/>
      <c r="L165" s="13"/>
      <c r="M165" s="13"/>
      <c r="N165" s="13"/>
      <c r="O165" s="25"/>
      <c r="P165" s="13"/>
      <c r="Q165" s="13"/>
      <c r="R165" s="13"/>
      <c r="S165" s="13"/>
      <c r="T165" s="13"/>
      <c r="U165" s="13"/>
      <c r="V165" s="13"/>
      <c r="W165" s="13"/>
      <c r="X165" s="13"/>
      <c r="Y165" s="25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33"/>
      <c r="BB165" s="25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25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33"/>
      <c r="DV165" s="33"/>
      <c r="DW165" s="25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25"/>
      <c r="EI165" s="13"/>
      <c r="EJ165" s="13"/>
      <c r="EK165" s="13"/>
      <c r="EL165" s="13"/>
      <c r="EM165" s="13"/>
      <c r="EN165" s="13"/>
      <c r="EO165" s="3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</row>
    <row r="166" spans="1:163" s="9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25"/>
      <c r="K166" s="13"/>
      <c r="L166" s="13"/>
      <c r="M166" s="13"/>
      <c r="N166" s="13"/>
      <c r="O166" s="25"/>
      <c r="P166" s="13"/>
      <c r="Q166" s="13"/>
      <c r="R166" s="13"/>
      <c r="S166" s="13"/>
      <c r="T166" s="13"/>
      <c r="U166" s="13"/>
      <c r="V166" s="13"/>
      <c r="W166" s="13"/>
      <c r="X166" s="13"/>
      <c r="Y166" s="25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33"/>
      <c r="BB166" s="25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25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33"/>
      <c r="DV166" s="33"/>
      <c r="DW166" s="25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25"/>
      <c r="EI166" s="13"/>
      <c r="EJ166" s="13"/>
      <c r="EK166" s="13"/>
      <c r="EL166" s="13"/>
      <c r="EM166" s="13"/>
      <c r="EN166" s="13"/>
      <c r="EO166" s="3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</row>
    <row r="167" spans="1:163" s="9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25"/>
      <c r="K167" s="13"/>
      <c r="L167" s="13"/>
      <c r="M167" s="13"/>
      <c r="N167" s="13"/>
      <c r="O167" s="25"/>
      <c r="P167" s="13"/>
      <c r="Q167" s="13"/>
      <c r="R167" s="13"/>
      <c r="S167" s="13"/>
      <c r="T167" s="13"/>
      <c r="U167" s="13"/>
      <c r="V167" s="13"/>
      <c r="W167" s="13"/>
      <c r="X167" s="13"/>
      <c r="Y167" s="25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33"/>
      <c r="BB167" s="25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25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33"/>
      <c r="DV167" s="33"/>
      <c r="DW167" s="25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25"/>
      <c r="EI167" s="13"/>
      <c r="EJ167" s="13"/>
      <c r="EK167" s="13"/>
      <c r="EL167" s="13"/>
      <c r="EM167" s="13"/>
      <c r="EN167" s="13"/>
      <c r="EO167" s="3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</row>
    <row r="168" spans="1:163" s="9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25"/>
      <c r="K168" s="13"/>
      <c r="L168" s="13"/>
      <c r="M168" s="13"/>
      <c r="N168" s="13"/>
      <c r="O168" s="25"/>
      <c r="P168" s="13"/>
      <c r="Q168" s="13"/>
      <c r="R168" s="13"/>
      <c r="S168" s="13"/>
      <c r="T168" s="13"/>
      <c r="U168" s="13"/>
      <c r="V168" s="13"/>
      <c r="W168" s="13"/>
      <c r="X168" s="13"/>
      <c r="Y168" s="25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33"/>
      <c r="BB168" s="25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25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33"/>
      <c r="DV168" s="33"/>
      <c r="DW168" s="25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25"/>
      <c r="EI168" s="13"/>
      <c r="EJ168" s="13"/>
      <c r="EK168" s="13"/>
      <c r="EL168" s="13"/>
      <c r="EM168" s="13"/>
      <c r="EN168" s="13"/>
      <c r="EO168" s="3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</row>
    <row r="169" spans="1:163" s="9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25"/>
      <c r="K169" s="13"/>
      <c r="L169" s="13"/>
      <c r="M169" s="13"/>
      <c r="N169" s="13"/>
      <c r="O169" s="25"/>
      <c r="P169" s="13"/>
      <c r="Q169" s="13"/>
      <c r="R169" s="13"/>
      <c r="S169" s="13"/>
      <c r="T169" s="13"/>
      <c r="U169" s="13"/>
      <c r="V169" s="13"/>
      <c r="W169" s="13"/>
      <c r="X169" s="13"/>
      <c r="Y169" s="25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33"/>
      <c r="BB169" s="25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25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33"/>
      <c r="DV169" s="33"/>
      <c r="DW169" s="25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25"/>
      <c r="EI169" s="13"/>
      <c r="EJ169" s="13"/>
      <c r="EK169" s="13"/>
      <c r="EL169" s="13"/>
      <c r="EM169" s="13"/>
      <c r="EN169" s="13"/>
      <c r="EO169" s="3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</row>
    <row r="170" spans="1:163" s="9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25"/>
      <c r="K170" s="13"/>
      <c r="L170" s="13"/>
      <c r="M170" s="13"/>
      <c r="N170" s="13"/>
      <c r="O170" s="25"/>
      <c r="P170" s="13"/>
      <c r="Q170" s="13"/>
      <c r="R170" s="13"/>
      <c r="S170" s="13"/>
      <c r="T170" s="13"/>
      <c r="U170" s="13"/>
      <c r="V170" s="13"/>
      <c r="W170" s="13"/>
      <c r="X170" s="13"/>
      <c r="Y170" s="25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33"/>
      <c r="BB170" s="25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25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33"/>
      <c r="DV170" s="33"/>
      <c r="DW170" s="25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25"/>
      <c r="EI170" s="13"/>
      <c r="EJ170" s="13"/>
      <c r="EK170" s="13"/>
      <c r="EL170" s="13"/>
      <c r="EM170" s="13"/>
      <c r="EN170" s="13"/>
      <c r="EO170" s="3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</row>
    <row r="171" spans="1:163" s="9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25"/>
      <c r="K171" s="13"/>
      <c r="L171" s="13"/>
      <c r="M171" s="13"/>
      <c r="N171" s="13"/>
      <c r="O171" s="25"/>
      <c r="P171" s="13"/>
      <c r="Q171" s="13"/>
      <c r="R171" s="13"/>
      <c r="S171" s="13"/>
      <c r="T171" s="13"/>
      <c r="U171" s="13"/>
      <c r="V171" s="13"/>
      <c r="W171" s="13"/>
      <c r="X171" s="13"/>
      <c r="Y171" s="25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33"/>
      <c r="BB171" s="25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25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33"/>
      <c r="DV171" s="33"/>
      <c r="DW171" s="25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25"/>
      <c r="EI171" s="13"/>
      <c r="EJ171" s="13"/>
      <c r="EK171" s="13"/>
      <c r="EL171" s="13"/>
      <c r="EM171" s="13"/>
      <c r="EN171" s="13"/>
      <c r="EO171" s="3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</row>
    <row r="172" spans="1:163" s="9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25"/>
      <c r="K172" s="13"/>
      <c r="L172" s="13"/>
      <c r="M172" s="13"/>
      <c r="N172" s="13"/>
      <c r="O172" s="25"/>
      <c r="P172" s="13"/>
      <c r="Q172" s="13"/>
      <c r="R172" s="13"/>
      <c r="S172" s="13"/>
      <c r="T172" s="13"/>
      <c r="U172" s="13"/>
      <c r="V172" s="13"/>
      <c r="W172" s="13"/>
      <c r="X172" s="13"/>
      <c r="Y172" s="25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33"/>
      <c r="BB172" s="25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25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33"/>
      <c r="DV172" s="33"/>
      <c r="DW172" s="25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25"/>
      <c r="EI172" s="13"/>
      <c r="EJ172" s="13"/>
      <c r="EK172" s="13"/>
      <c r="EL172" s="13"/>
      <c r="EM172" s="13"/>
      <c r="EN172" s="13"/>
      <c r="EO172" s="3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</row>
    <row r="173" spans="1:163" s="9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25"/>
      <c r="K173" s="13"/>
      <c r="L173" s="13"/>
      <c r="M173" s="13"/>
      <c r="N173" s="13"/>
      <c r="O173" s="25"/>
      <c r="P173" s="13"/>
      <c r="Q173" s="13"/>
      <c r="R173" s="13"/>
      <c r="S173" s="13"/>
      <c r="T173" s="13"/>
      <c r="U173" s="13"/>
      <c r="V173" s="13"/>
      <c r="W173" s="13"/>
      <c r="X173" s="13"/>
      <c r="Y173" s="25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33"/>
      <c r="BB173" s="25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25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33"/>
      <c r="DV173" s="33"/>
      <c r="DW173" s="25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25"/>
      <c r="EI173" s="13"/>
      <c r="EJ173" s="13"/>
      <c r="EK173" s="13"/>
      <c r="EL173" s="13"/>
      <c r="EM173" s="13"/>
      <c r="EN173" s="13"/>
      <c r="EO173" s="3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</row>
    <row r="174" spans="1:163" s="9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25"/>
      <c r="K174" s="13"/>
      <c r="L174" s="13"/>
      <c r="M174" s="13"/>
      <c r="N174" s="13"/>
      <c r="O174" s="25"/>
      <c r="P174" s="13"/>
      <c r="Q174" s="13"/>
      <c r="R174" s="13"/>
      <c r="S174" s="13"/>
      <c r="T174" s="13"/>
      <c r="U174" s="13"/>
      <c r="V174" s="13"/>
      <c r="W174" s="13"/>
      <c r="X174" s="13"/>
      <c r="Y174" s="25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33"/>
      <c r="BB174" s="25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25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33"/>
      <c r="DV174" s="33"/>
      <c r="DW174" s="25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25"/>
      <c r="EI174" s="13"/>
      <c r="EJ174" s="13"/>
      <c r="EK174" s="13"/>
      <c r="EL174" s="13"/>
      <c r="EM174" s="13"/>
      <c r="EN174" s="13"/>
      <c r="EO174" s="3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</row>
    <row r="175" spans="1:163" s="9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25"/>
      <c r="K175" s="13"/>
      <c r="L175" s="13"/>
      <c r="M175" s="13"/>
      <c r="N175" s="13"/>
      <c r="O175" s="25"/>
      <c r="P175" s="13"/>
      <c r="Q175" s="13"/>
      <c r="R175" s="13"/>
      <c r="S175" s="13"/>
      <c r="T175" s="13"/>
      <c r="U175" s="13"/>
      <c r="V175" s="13"/>
      <c r="W175" s="13"/>
      <c r="X175" s="13"/>
      <c r="Y175" s="25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33"/>
      <c r="BB175" s="25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25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33"/>
      <c r="DV175" s="33"/>
      <c r="DW175" s="25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25"/>
      <c r="EI175" s="13"/>
      <c r="EJ175" s="13"/>
      <c r="EK175" s="13"/>
      <c r="EL175" s="13"/>
      <c r="EM175" s="13"/>
      <c r="EN175" s="13"/>
      <c r="EO175" s="3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</row>
    <row r="176" spans="1:163" s="9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25"/>
      <c r="K176" s="13"/>
      <c r="L176" s="13"/>
      <c r="M176" s="13"/>
      <c r="N176" s="13"/>
      <c r="O176" s="25"/>
      <c r="P176" s="13"/>
      <c r="Q176" s="13"/>
      <c r="R176" s="13"/>
      <c r="S176" s="13"/>
      <c r="T176" s="13"/>
      <c r="U176" s="13"/>
      <c r="V176" s="13"/>
      <c r="W176" s="13"/>
      <c r="X176" s="13"/>
      <c r="Y176" s="25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33"/>
      <c r="BB176" s="25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25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33"/>
      <c r="DV176" s="33"/>
      <c r="DW176" s="25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25"/>
      <c r="EI176" s="13"/>
      <c r="EJ176" s="13"/>
      <c r="EK176" s="13"/>
      <c r="EL176" s="13"/>
      <c r="EM176" s="13"/>
      <c r="EN176" s="13"/>
      <c r="EO176" s="3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</row>
    <row r="177" spans="1:163" s="9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25"/>
      <c r="K177" s="13"/>
      <c r="L177" s="13"/>
      <c r="M177" s="13"/>
      <c r="N177" s="13"/>
      <c r="O177" s="25"/>
      <c r="P177" s="13"/>
      <c r="Q177" s="13"/>
      <c r="R177" s="13"/>
      <c r="S177" s="13"/>
      <c r="T177" s="13"/>
      <c r="U177" s="13"/>
      <c r="V177" s="13"/>
      <c r="W177" s="13"/>
      <c r="X177" s="13"/>
      <c r="Y177" s="25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33"/>
      <c r="BB177" s="25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25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33"/>
      <c r="DV177" s="33"/>
      <c r="DW177" s="25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25"/>
      <c r="EI177" s="13"/>
      <c r="EJ177" s="13"/>
      <c r="EK177" s="13"/>
      <c r="EL177" s="13"/>
      <c r="EM177" s="13"/>
      <c r="EN177" s="13"/>
      <c r="EO177" s="3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</row>
    <row r="178" spans="1:163" s="9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25"/>
      <c r="K178" s="13"/>
      <c r="L178" s="13"/>
      <c r="M178" s="13"/>
      <c r="N178" s="13"/>
      <c r="O178" s="25"/>
      <c r="P178" s="13"/>
      <c r="Q178" s="13"/>
      <c r="R178" s="13"/>
      <c r="S178" s="13"/>
      <c r="T178" s="13"/>
      <c r="U178" s="13"/>
      <c r="V178" s="13"/>
      <c r="W178" s="13"/>
      <c r="X178" s="13"/>
      <c r="Y178" s="25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33"/>
      <c r="BB178" s="25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25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33"/>
      <c r="DV178" s="33"/>
      <c r="DW178" s="25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25"/>
      <c r="EI178" s="13"/>
      <c r="EJ178" s="13"/>
      <c r="EK178" s="13"/>
      <c r="EL178" s="13"/>
      <c r="EM178" s="13"/>
      <c r="EN178" s="13"/>
      <c r="EO178" s="3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</row>
    <row r="179" spans="1:163" s="9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25"/>
      <c r="K179" s="13"/>
      <c r="L179" s="13"/>
      <c r="M179" s="13"/>
      <c r="N179" s="13"/>
      <c r="O179" s="25"/>
      <c r="P179" s="13"/>
      <c r="Q179" s="13"/>
      <c r="R179" s="13"/>
      <c r="S179" s="13"/>
      <c r="T179" s="13"/>
      <c r="U179" s="13"/>
      <c r="V179" s="13"/>
      <c r="W179" s="13"/>
      <c r="X179" s="13"/>
      <c r="Y179" s="25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33"/>
      <c r="BB179" s="25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25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33"/>
      <c r="DV179" s="33"/>
      <c r="DW179" s="25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25"/>
      <c r="EI179" s="13"/>
      <c r="EJ179" s="13"/>
      <c r="EK179" s="13"/>
      <c r="EL179" s="13"/>
      <c r="EM179" s="13"/>
      <c r="EN179" s="13"/>
      <c r="EO179" s="3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</row>
    <row r="180" spans="1:163" s="9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25"/>
      <c r="K180" s="13"/>
      <c r="L180" s="13"/>
      <c r="M180" s="13"/>
      <c r="N180" s="13"/>
      <c r="O180" s="25"/>
      <c r="P180" s="13"/>
      <c r="Q180" s="13"/>
      <c r="R180" s="13"/>
      <c r="S180" s="13"/>
      <c r="T180" s="13"/>
      <c r="U180" s="13"/>
      <c r="V180" s="13"/>
      <c r="W180" s="13"/>
      <c r="X180" s="13"/>
      <c r="Y180" s="25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33"/>
      <c r="BB180" s="25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25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33"/>
      <c r="DV180" s="33"/>
      <c r="DW180" s="25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25"/>
      <c r="EI180" s="13"/>
      <c r="EJ180" s="13"/>
      <c r="EK180" s="13"/>
      <c r="EL180" s="13"/>
      <c r="EM180" s="13"/>
      <c r="EN180" s="13"/>
      <c r="EO180" s="3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</row>
    <row r="181" spans="1:163" s="9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25"/>
      <c r="K181" s="13"/>
      <c r="L181" s="13"/>
      <c r="M181" s="13"/>
      <c r="N181" s="13"/>
      <c r="O181" s="25"/>
      <c r="P181" s="13"/>
      <c r="Q181" s="13"/>
      <c r="R181" s="13"/>
      <c r="S181" s="13"/>
      <c r="T181" s="13"/>
      <c r="U181" s="13"/>
      <c r="V181" s="13"/>
      <c r="W181" s="13"/>
      <c r="X181" s="13"/>
      <c r="Y181" s="25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33"/>
      <c r="BB181" s="25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25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33"/>
      <c r="DV181" s="33"/>
      <c r="DW181" s="25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25"/>
      <c r="EI181" s="13"/>
      <c r="EJ181" s="13"/>
      <c r="EK181" s="13"/>
      <c r="EL181" s="13"/>
      <c r="EM181" s="13"/>
      <c r="EN181" s="13"/>
      <c r="EO181" s="3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</row>
    <row r="182" spans="1:163" s="9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25"/>
      <c r="K182" s="13"/>
      <c r="L182" s="13"/>
      <c r="M182" s="13"/>
      <c r="N182" s="13"/>
      <c r="O182" s="25"/>
      <c r="P182" s="13"/>
      <c r="Q182" s="13"/>
      <c r="R182" s="13"/>
      <c r="S182" s="13"/>
      <c r="T182" s="13"/>
      <c r="U182" s="13"/>
      <c r="V182" s="13"/>
      <c r="W182" s="13"/>
      <c r="X182" s="13"/>
      <c r="Y182" s="25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33"/>
      <c r="BB182" s="25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25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33"/>
      <c r="DV182" s="33"/>
      <c r="DW182" s="25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25"/>
      <c r="EI182" s="13"/>
      <c r="EJ182" s="13"/>
      <c r="EK182" s="13"/>
      <c r="EL182" s="13"/>
      <c r="EM182" s="13"/>
      <c r="EN182" s="13"/>
      <c r="EO182" s="3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</row>
    <row r="183" spans="1:163" s="9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25"/>
      <c r="K183" s="13"/>
      <c r="L183" s="13"/>
      <c r="M183" s="13"/>
      <c r="N183" s="13"/>
      <c r="O183" s="25"/>
      <c r="P183" s="13"/>
      <c r="Q183" s="13"/>
      <c r="R183" s="13"/>
      <c r="S183" s="13"/>
      <c r="T183" s="13"/>
      <c r="U183" s="13"/>
      <c r="V183" s="13"/>
      <c r="W183" s="13"/>
      <c r="X183" s="13"/>
      <c r="Y183" s="25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33"/>
      <c r="BB183" s="25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25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33"/>
      <c r="DV183" s="33"/>
      <c r="DW183" s="25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25"/>
      <c r="EI183" s="13"/>
      <c r="EJ183" s="13"/>
      <c r="EK183" s="13"/>
      <c r="EL183" s="13"/>
      <c r="EM183" s="13"/>
      <c r="EN183" s="13"/>
      <c r="EO183" s="3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</row>
    <row r="184" spans="1:163" s="9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25"/>
      <c r="K184" s="13"/>
      <c r="L184" s="13"/>
      <c r="M184" s="13"/>
      <c r="N184" s="13"/>
      <c r="O184" s="25"/>
      <c r="P184" s="13"/>
      <c r="Q184" s="13"/>
      <c r="R184" s="13"/>
      <c r="S184" s="13"/>
      <c r="T184" s="13"/>
      <c r="U184" s="13"/>
      <c r="V184" s="13"/>
      <c r="W184" s="13"/>
      <c r="X184" s="13"/>
      <c r="Y184" s="25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33"/>
      <c r="BB184" s="25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25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33"/>
      <c r="DV184" s="33"/>
      <c r="DW184" s="25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25"/>
      <c r="EI184" s="13"/>
      <c r="EJ184" s="13"/>
      <c r="EK184" s="13"/>
      <c r="EL184" s="13"/>
      <c r="EM184" s="13"/>
      <c r="EN184" s="13"/>
      <c r="EO184" s="3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</row>
    <row r="185" spans="1:163" s="9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25"/>
      <c r="K185" s="13"/>
      <c r="L185" s="13"/>
      <c r="M185" s="13"/>
      <c r="N185" s="13"/>
      <c r="O185" s="25"/>
      <c r="P185" s="13"/>
      <c r="Q185" s="13"/>
      <c r="R185" s="13"/>
      <c r="S185" s="13"/>
      <c r="T185" s="13"/>
      <c r="U185" s="13"/>
      <c r="V185" s="13"/>
      <c r="W185" s="13"/>
      <c r="X185" s="13"/>
      <c r="Y185" s="25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33"/>
      <c r="BB185" s="25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25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33"/>
      <c r="DV185" s="33"/>
      <c r="DW185" s="25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25"/>
      <c r="EI185" s="13"/>
      <c r="EJ185" s="13"/>
      <c r="EK185" s="13"/>
      <c r="EL185" s="13"/>
      <c r="EM185" s="13"/>
      <c r="EN185" s="13"/>
      <c r="EO185" s="3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</row>
    <row r="186" spans="1:163" s="9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25"/>
      <c r="K186" s="13"/>
      <c r="L186" s="13"/>
      <c r="M186" s="13"/>
      <c r="N186" s="13"/>
      <c r="O186" s="25"/>
      <c r="P186" s="13"/>
      <c r="Q186" s="13"/>
      <c r="R186" s="13"/>
      <c r="S186" s="13"/>
      <c r="T186" s="13"/>
      <c r="U186" s="13"/>
      <c r="V186" s="13"/>
      <c r="W186" s="13"/>
      <c r="X186" s="13"/>
      <c r="Y186" s="25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33"/>
      <c r="BB186" s="25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25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33"/>
      <c r="DV186" s="33"/>
      <c r="DW186" s="25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25"/>
      <c r="EI186" s="13"/>
      <c r="EJ186" s="13"/>
      <c r="EK186" s="13"/>
      <c r="EL186" s="13"/>
      <c r="EM186" s="13"/>
      <c r="EN186" s="13"/>
      <c r="EO186" s="3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</row>
    <row r="187" spans="1:163" s="9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25"/>
      <c r="K187" s="13"/>
      <c r="L187" s="13"/>
      <c r="M187" s="13"/>
      <c r="N187" s="13"/>
      <c r="O187" s="25"/>
      <c r="P187" s="13"/>
      <c r="Q187" s="13"/>
      <c r="R187" s="13"/>
      <c r="S187" s="13"/>
      <c r="T187" s="13"/>
      <c r="U187" s="13"/>
      <c r="V187" s="13"/>
      <c r="W187" s="13"/>
      <c r="X187" s="13"/>
      <c r="Y187" s="25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33"/>
      <c r="BB187" s="25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25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33"/>
      <c r="DV187" s="33"/>
      <c r="DW187" s="25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25"/>
      <c r="EI187" s="13"/>
      <c r="EJ187" s="13"/>
      <c r="EK187" s="13"/>
      <c r="EL187" s="13"/>
      <c r="EM187" s="13"/>
      <c r="EN187" s="13"/>
      <c r="EO187" s="3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</row>
    <row r="188" spans="1:163" s="9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25"/>
      <c r="K188" s="13"/>
      <c r="L188" s="13"/>
      <c r="M188" s="13"/>
      <c r="N188" s="13"/>
      <c r="O188" s="25"/>
      <c r="P188" s="13"/>
      <c r="Q188" s="13"/>
      <c r="R188" s="13"/>
      <c r="S188" s="13"/>
      <c r="T188" s="13"/>
      <c r="U188" s="13"/>
      <c r="V188" s="13"/>
      <c r="W188" s="13"/>
      <c r="X188" s="13"/>
      <c r="Y188" s="25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33"/>
      <c r="BB188" s="25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25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33"/>
      <c r="DV188" s="33"/>
      <c r="DW188" s="25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25"/>
      <c r="EI188" s="13"/>
      <c r="EJ188" s="13"/>
      <c r="EK188" s="13"/>
      <c r="EL188" s="13"/>
      <c r="EM188" s="13"/>
      <c r="EN188" s="13"/>
      <c r="EO188" s="3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</row>
    <row r="189" spans="1:163" s="9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25"/>
      <c r="K189" s="13"/>
      <c r="L189" s="13"/>
      <c r="M189" s="13"/>
      <c r="N189" s="13"/>
      <c r="O189" s="25"/>
      <c r="P189" s="13"/>
      <c r="Q189" s="13"/>
      <c r="R189" s="13"/>
      <c r="S189" s="13"/>
      <c r="T189" s="13"/>
      <c r="U189" s="13"/>
      <c r="V189" s="13"/>
      <c r="W189" s="13"/>
      <c r="X189" s="13"/>
      <c r="Y189" s="25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33"/>
      <c r="BB189" s="25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25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33"/>
      <c r="DV189" s="33"/>
      <c r="DW189" s="25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25"/>
      <c r="EI189" s="13"/>
      <c r="EJ189" s="13"/>
      <c r="EK189" s="13"/>
      <c r="EL189" s="13"/>
      <c r="EM189" s="13"/>
      <c r="EN189" s="13"/>
      <c r="EO189" s="3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</row>
    <row r="190" spans="1:163" s="9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25"/>
      <c r="K190" s="13"/>
      <c r="L190" s="13"/>
      <c r="M190" s="13"/>
      <c r="N190" s="13"/>
      <c r="O190" s="25"/>
      <c r="P190" s="13"/>
      <c r="Q190" s="13"/>
      <c r="R190" s="13"/>
      <c r="S190" s="13"/>
      <c r="T190" s="13"/>
      <c r="U190" s="13"/>
      <c r="V190" s="13"/>
      <c r="W190" s="13"/>
      <c r="X190" s="13"/>
      <c r="Y190" s="25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33"/>
      <c r="BB190" s="25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25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33"/>
      <c r="DV190" s="33"/>
      <c r="DW190" s="25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25"/>
      <c r="EI190" s="13"/>
      <c r="EJ190" s="13"/>
      <c r="EK190" s="13"/>
      <c r="EL190" s="13"/>
      <c r="EM190" s="13"/>
      <c r="EN190" s="13"/>
      <c r="EO190" s="3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</row>
    <row r="191" spans="1:163" s="9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25"/>
      <c r="K191" s="13"/>
      <c r="L191" s="13"/>
      <c r="M191" s="13"/>
      <c r="N191" s="13"/>
      <c r="O191" s="25"/>
      <c r="P191" s="13"/>
      <c r="Q191" s="13"/>
      <c r="R191" s="13"/>
      <c r="S191" s="13"/>
      <c r="T191" s="13"/>
      <c r="U191" s="13"/>
      <c r="V191" s="13"/>
      <c r="W191" s="13"/>
      <c r="X191" s="13"/>
      <c r="Y191" s="25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33"/>
      <c r="BB191" s="25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25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33"/>
      <c r="DV191" s="33"/>
      <c r="DW191" s="25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25"/>
      <c r="EI191" s="13"/>
      <c r="EJ191" s="13"/>
      <c r="EK191" s="13"/>
      <c r="EL191" s="13"/>
      <c r="EM191" s="13"/>
      <c r="EN191" s="13"/>
      <c r="EO191" s="3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</row>
    <row r="192" spans="1:163" s="9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25"/>
      <c r="K192" s="13"/>
      <c r="L192" s="13"/>
      <c r="M192" s="13"/>
      <c r="N192" s="13"/>
      <c r="O192" s="25"/>
      <c r="P192" s="13"/>
      <c r="Q192" s="13"/>
      <c r="R192" s="13"/>
      <c r="S192" s="13"/>
      <c r="T192" s="13"/>
      <c r="U192" s="13"/>
      <c r="V192" s="13"/>
      <c r="W192" s="13"/>
      <c r="X192" s="13"/>
      <c r="Y192" s="25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33"/>
      <c r="BB192" s="25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25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33"/>
      <c r="DV192" s="33"/>
      <c r="DW192" s="25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25"/>
      <c r="EI192" s="13"/>
      <c r="EJ192" s="13"/>
      <c r="EK192" s="13"/>
      <c r="EL192" s="13"/>
      <c r="EM192" s="13"/>
      <c r="EN192" s="13"/>
      <c r="EO192" s="3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</row>
    <row r="193" spans="1:163" s="9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25"/>
      <c r="K193" s="13"/>
      <c r="L193" s="13"/>
      <c r="M193" s="13"/>
      <c r="N193" s="13"/>
      <c r="O193" s="25"/>
      <c r="P193" s="13"/>
      <c r="Q193" s="13"/>
      <c r="R193" s="13"/>
      <c r="S193" s="13"/>
      <c r="T193" s="13"/>
      <c r="U193" s="13"/>
      <c r="V193" s="13"/>
      <c r="W193" s="13"/>
      <c r="X193" s="13"/>
      <c r="Y193" s="25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33"/>
      <c r="BB193" s="25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25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33"/>
      <c r="DV193" s="33"/>
      <c r="DW193" s="25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25"/>
      <c r="EI193" s="13"/>
      <c r="EJ193" s="13"/>
      <c r="EK193" s="13"/>
      <c r="EL193" s="13"/>
      <c r="EM193" s="13"/>
      <c r="EN193" s="13"/>
      <c r="EO193" s="3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</row>
    <row r="194" spans="1:163" s="9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25"/>
      <c r="K194" s="13"/>
      <c r="L194" s="13"/>
      <c r="M194" s="13"/>
      <c r="N194" s="13"/>
      <c r="O194" s="25"/>
      <c r="P194" s="13"/>
      <c r="Q194" s="13"/>
      <c r="R194" s="13"/>
      <c r="S194" s="13"/>
      <c r="T194" s="13"/>
      <c r="U194" s="13"/>
      <c r="V194" s="13"/>
      <c r="W194" s="13"/>
      <c r="X194" s="13"/>
      <c r="Y194" s="25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33"/>
      <c r="BB194" s="25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25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33"/>
      <c r="DV194" s="33"/>
      <c r="DW194" s="25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25"/>
      <c r="EI194" s="13"/>
      <c r="EJ194" s="13"/>
      <c r="EK194" s="13"/>
      <c r="EL194" s="13"/>
      <c r="EM194" s="13"/>
      <c r="EN194" s="13"/>
      <c r="EO194" s="3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</row>
    <row r="195" spans="1:163" s="9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25"/>
      <c r="K195" s="13"/>
      <c r="L195" s="13"/>
      <c r="M195" s="13"/>
      <c r="N195" s="13"/>
      <c r="O195" s="25"/>
      <c r="P195" s="13"/>
      <c r="Q195" s="13"/>
      <c r="R195" s="13"/>
      <c r="S195" s="13"/>
      <c r="T195" s="13"/>
      <c r="U195" s="13"/>
      <c r="V195" s="13"/>
      <c r="W195" s="13"/>
      <c r="X195" s="13"/>
      <c r="Y195" s="25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33"/>
      <c r="BB195" s="25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25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33"/>
      <c r="DV195" s="33"/>
      <c r="DW195" s="25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25"/>
      <c r="EI195" s="13"/>
      <c r="EJ195" s="13"/>
      <c r="EK195" s="13"/>
      <c r="EL195" s="13"/>
      <c r="EM195" s="13"/>
      <c r="EN195" s="13"/>
      <c r="EO195" s="3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</row>
    <row r="196" spans="1:163" s="9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25"/>
      <c r="K196" s="13"/>
      <c r="L196" s="13"/>
      <c r="M196" s="13"/>
      <c r="N196" s="13"/>
      <c r="O196" s="25"/>
      <c r="P196" s="13"/>
      <c r="Q196" s="13"/>
      <c r="R196" s="13"/>
      <c r="S196" s="13"/>
      <c r="T196" s="13"/>
      <c r="U196" s="13"/>
      <c r="V196" s="13"/>
      <c r="W196" s="13"/>
      <c r="X196" s="13"/>
      <c r="Y196" s="25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33"/>
      <c r="BB196" s="25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25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33"/>
      <c r="DV196" s="33"/>
      <c r="DW196" s="25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25"/>
      <c r="EI196" s="13"/>
      <c r="EJ196" s="13"/>
      <c r="EK196" s="13"/>
      <c r="EL196" s="13"/>
      <c r="EM196" s="13"/>
      <c r="EN196" s="13"/>
      <c r="EO196" s="3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</row>
    <row r="197" spans="1:163" s="9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25"/>
      <c r="K197" s="13"/>
      <c r="L197" s="13"/>
      <c r="M197" s="13"/>
      <c r="N197" s="13"/>
      <c r="O197" s="25"/>
      <c r="P197" s="13"/>
      <c r="Q197" s="13"/>
      <c r="R197" s="13"/>
      <c r="S197" s="13"/>
      <c r="T197" s="13"/>
      <c r="U197" s="13"/>
      <c r="V197" s="13"/>
      <c r="W197" s="13"/>
      <c r="X197" s="13"/>
      <c r="Y197" s="25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33"/>
      <c r="BB197" s="25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25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33"/>
      <c r="DV197" s="33"/>
      <c r="DW197" s="25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25"/>
      <c r="EI197" s="13"/>
      <c r="EJ197" s="13"/>
      <c r="EK197" s="13"/>
      <c r="EL197" s="13"/>
      <c r="EM197" s="13"/>
      <c r="EN197" s="13"/>
      <c r="EO197" s="3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</row>
    <row r="198" spans="1:163" s="9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25"/>
      <c r="K198" s="13"/>
      <c r="L198" s="13"/>
      <c r="M198" s="13"/>
      <c r="N198" s="13"/>
      <c r="O198" s="25"/>
      <c r="P198" s="13"/>
      <c r="Q198" s="13"/>
      <c r="R198" s="13"/>
      <c r="S198" s="13"/>
      <c r="T198" s="13"/>
      <c r="U198" s="13"/>
      <c r="V198" s="13"/>
      <c r="W198" s="13"/>
      <c r="X198" s="13"/>
      <c r="Y198" s="25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33"/>
      <c r="BB198" s="25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25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33"/>
      <c r="DV198" s="33"/>
      <c r="DW198" s="25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25"/>
      <c r="EI198" s="13"/>
      <c r="EJ198" s="13"/>
      <c r="EK198" s="13"/>
      <c r="EL198" s="13"/>
      <c r="EM198" s="13"/>
      <c r="EN198" s="13"/>
      <c r="EO198" s="3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</row>
    <row r="199" spans="1:163" s="9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25"/>
      <c r="K199" s="13"/>
      <c r="L199" s="13"/>
      <c r="M199" s="13"/>
      <c r="N199" s="13"/>
      <c r="O199" s="25"/>
      <c r="P199" s="13"/>
      <c r="Q199" s="13"/>
      <c r="R199" s="13"/>
      <c r="S199" s="13"/>
      <c r="T199" s="13"/>
      <c r="U199" s="13"/>
      <c r="V199" s="13"/>
      <c r="W199" s="13"/>
      <c r="X199" s="13"/>
      <c r="Y199" s="25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33"/>
      <c r="BB199" s="25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25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33"/>
      <c r="DV199" s="33"/>
      <c r="DW199" s="25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25"/>
      <c r="EI199" s="13"/>
      <c r="EJ199" s="13"/>
      <c r="EK199" s="13"/>
      <c r="EL199" s="13"/>
      <c r="EM199" s="13"/>
      <c r="EN199" s="13"/>
      <c r="EO199" s="3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</row>
    <row r="200" spans="1:163" s="9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25"/>
      <c r="K200" s="13"/>
      <c r="L200" s="13"/>
      <c r="M200" s="13"/>
      <c r="N200" s="13"/>
      <c r="O200" s="25"/>
      <c r="P200" s="13"/>
      <c r="Q200" s="13"/>
      <c r="R200" s="13"/>
      <c r="S200" s="13"/>
      <c r="T200" s="13"/>
      <c r="U200" s="13"/>
      <c r="V200" s="13"/>
      <c r="W200" s="13"/>
      <c r="X200" s="13"/>
      <c r="Y200" s="25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33"/>
      <c r="BB200" s="25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25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33"/>
      <c r="DV200" s="33"/>
      <c r="DW200" s="25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25"/>
      <c r="EI200" s="13"/>
      <c r="EJ200" s="13"/>
      <c r="EK200" s="13"/>
      <c r="EL200" s="13"/>
      <c r="EM200" s="13"/>
      <c r="EN200" s="13"/>
      <c r="EO200" s="3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</row>
    <row r="201" spans="1:163" s="9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25"/>
      <c r="K201" s="13"/>
      <c r="L201" s="13"/>
      <c r="M201" s="13"/>
      <c r="N201" s="13"/>
      <c r="O201" s="25"/>
      <c r="P201" s="13"/>
      <c r="Q201" s="13"/>
      <c r="R201" s="13"/>
      <c r="S201" s="13"/>
      <c r="T201" s="13"/>
      <c r="U201" s="13"/>
      <c r="V201" s="13"/>
      <c r="W201" s="13"/>
      <c r="X201" s="13"/>
      <c r="Y201" s="25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33"/>
      <c r="BB201" s="25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25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33"/>
      <c r="DV201" s="33"/>
      <c r="DW201" s="25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25"/>
      <c r="EI201" s="13"/>
      <c r="EJ201" s="13"/>
      <c r="EK201" s="13"/>
      <c r="EL201" s="13"/>
      <c r="EM201" s="13"/>
      <c r="EN201" s="13"/>
      <c r="EO201" s="3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</row>
    <row r="202" spans="1:163" s="9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25"/>
      <c r="K202" s="13"/>
      <c r="L202" s="13"/>
      <c r="M202" s="13"/>
      <c r="N202" s="13"/>
      <c r="O202" s="25"/>
      <c r="P202" s="13"/>
      <c r="Q202" s="13"/>
      <c r="R202" s="13"/>
      <c r="S202" s="13"/>
      <c r="T202" s="13"/>
      <c r="U202" s="13"/>
      <c r="V202" s="13"/>
      <c r="W202" s="13"/>
      <c r="X202" s="13"/>
      <c r="Y202" s="25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33"/>
      <c r="BB202" s="25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25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33"/>
      <c r="DV202" s="33"/>
      <c r="DW202" s="25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25"/>
      <c r="EI202" s="13"/>
      <c r="EJ202" s="13"/>
      <c r="EK202" s="13"/>
      <c r="EL202" s="13"/>
      <c r="EM202" s="13"/>
      <c r="EN202" s="13"/>
      <c r="EO202" s="3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</row>
    <row r="203" spans="1:163" s="9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25"/>
      <c r="K203" s="13"/>
      <c r="L203" s="13"/>
      <c r="M203" s="13"/>
      <c r="N203" s="13"/>
      <c r="O203" s="25"/>
      <c r="P203" s="13"/>
      <c r="Q203" s="13"/>
      <c r="R203" s="13"/>
      <c r="S203" s="13"/>
      <c r="T203" s="13"/>
      <c r="U203" s="13"/>
      <c r="V203" s="13"/>
      <c r="W203" s="13"/>
      <c r="X203" s="13"/>
      <c r="Y203" s="25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33"/>
      <c r="BB203" s="25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25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33"/>
      <c r="DV203" s="33"/>
      <c r="DW203" s="25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25"/>
      <c r="EI203" s="13"/>
      <c r="EJ203" s="13"/>
      <c r="EK203" s="13"/>
      <c r="EL203" s="13"/>
      <c r="EM203" s="13"/>
      <c r="EN203" s="13"/>
      <c r="EO203" s="3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</row>
    <row r="204" spans="1:163" s="9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25"/>
      <c r="K204" s="13"/>
      <c r="L204" s="13"/>
      <c r="M204" s="13"/>
      <c r="N204" s="13"/>
      <c r="O204" s="25"/>
      <c r="P204" s="13"/>
      <c r="Q204" s="13"/>
      <c r="R204" s="13"/>
      <c r="S204" s="13"/>
      <c r="T204" s="13"/>
      <c r="U204" s="13"/>
      <c r="V204" s="13"/>
      <c r="W204" s="13"/>
      <c r="X204" s="13"/>
      <c r="Y204" s="25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33"/>
      <c r="BB204" s="25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25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33"/>
      <c r="DV204" s="33"/>
      <c r="DW204" s="25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25"/>
      <c r="EI204" s="13"/>
      <c r="EJ204" s="13"/>
      <c r="EK204" s="13"/>
      <c r="EL204" s="13"/>
      <c r="EM204" s="13"/>
      <c r="EN204" s="13"/>
      <c r="EO204" s="3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</row>
    <row r="205" spans="1:163" s="9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25"/>
      <c r="K205" s="13"/>
      <c r="L205" s="13"/>
      <c r="M205" s="13"/>
      <c r="N205" s="13"/>
      <c r="O205" s="25"/>
      <c r="P205" s="13"/>
      <c r="Q205" s="13"/>
      <c r="R205" s="13"/>
      <c r="S205" s="13"/>
      <c r="T205" s="13"/>
      <c r="U205" s="13"/>
      <c r="V205" s="13"/>
      <c r="W205" s="13"/>
      <c r="X205" s="13"/>
      <c r="Y205" s="25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33"/>
      <c r="BB205" s="25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25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33"/>
      <c r="DV205" s="33"/>
      <c r="DW205" s="25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25"/>
      <c r="EI205" s="13"/>
      <c r="EJ205" s="13"/>
      <c r="EK205" s="13"/>
      <c r="EL205" s="13"/>
      <c r="EM205" s="13"/>
      <c r="EN205" s="13"/>
      <c r="EO205" s="3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</row>
    <row r="206" spans="1:163" s="9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25"/>
      <c r="K206" s="13"/>
      <c r="L206" s="13"/>
      <c r="M206" s="13"/>
      <c r="N206" s="13"/>
      <c r="O206" s="25"/>
      <c r="P206" s="13"/>
      <c r="Q206" s="13"/>
      <c r="R206" s="13"/>
      <c r="S206" s="13"/>
      <c r="T206" s="13"/>
      <c r="U206" s="13"/>
      <c r="V206" s="13"/>
      <c r="W206" s="13"/>
      <c r="X206" s="13"/>
      <c r="Y206" s="25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33"/>
      <c r="BB206" s="25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25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33"/>
      <c r="DV206" s="33"/>
      <c r="DW206" s="25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25"/>
      <c r="EI206" s="13"/>
      <c r="EJ206" s="13"/>
      <c r="EK206" s="13"/>
      <c r="EL206" s="13"/>
      <c r="EM206" s="13"/>
      <c r="EN206" s="13"/>
      <c r="EO206" s="3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</row>
    <row r="207" spans="1:163" s="9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25"/>
      <c r="K207" s="13"/>
      <c r="L207" s="13"/>
      <c r="M207" s="13"/>
      <c r="N207" s="13"/>
      <c r="O207" s="25"/>
      <c r="P207" s="13"/>
      <c r="Q207" s="13"/>
      <c r="R207" s="13"/>
      <c r="S207" s="13"/>
      <c r="T207" s="13"/>
      <c r="U207" s="13"/>
      <c r="V207" s="13"/>
      <c r="W207" s="13"/>
      <c r="X207" s="13"/>
      <c r="Y207" s="25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33"/>
      <c r="BB207" s="25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25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33"/>
      <c r="DV207" s="33"/>
      <c r="DW207" s="25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25"/>
      <c r="EI207" s="13"/>
      <c r="EJ207" s="13"/>
      <c r="EK207" s="13"/>
      <c r="EL207" s="13"/>
      <c r="EM207" s="13"/>
      <c r="EN207" s="13"/>
      <c r="EO207" s="3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</row>
    <row r="208" spans="1:163" s="9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25"/>
      <c r="K208" s="13"/>
      <c r="L208" s="13"/>
      <c r="M208" s="13"/>
      <c r="N208" s="13"/>
      <c r="O208" s="25"/>
      <c r="P208" s="13"/>
      <c r="Q208" s="13"/>
      <c r="R208" s="13"/>
      <c r="S208" s="13"/>
      <c r="T208" s="13"/>
      <c r="U208" s="13"/>
      <c r="V208" s="13"/>
      <c r="W208" s="13"/>
      <c r="X208" s="13"/>
      <c r="Y208" s="25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33"/>
      <c r="BB208" s="25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25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33"/>
      <c r="DV208" s="33"/>
      <c r="DW208" s="25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25"/>
      <c r="EI208" s="13"/>
      <c r="EJ208" s="13"/>
      <c r="EK208" s="13"/>
      <c r="EL208" s="13"/>
      <c r="EM208" s="13"/>
      <c r="EN208" s="13"/>
      <c r="EO208" s="3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</row>
    <row r="209" spans="1:163" s="9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25"/>
      <c r="K209" s="13"/>
      <c r="L209" s="13"/>
      <c r="M209" s="13"/>
      <c r="N209" s="13"/>
      <c r="O209" s="25"/>
      <c r="P209" s="13"/>
      <c r="Q209" s="13"/>
      <c r="R209" s="13"/>
      <c r="S209" s="13"/>
      <c r="T209" s="13"/>
      <c r="U209" s="13"/>
      <c r="V209" s="13"/>
      <c r="W209" s="13"/>
      <c r="X209" s="13"/>
      <c r="Y209" s="25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33"/>
      <c r="BB209" s="25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25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33"/>
      <c r="DV209" s="33"/>
      <c r="DW209" s="25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25"/>
      <c r="EI209" s="13"/>
      <c r="EJ209" s="13"/>
      <c r="EK209" s="13"/>
      <c r="EL209" s="13"/>
      <c r="EM209" s="13"/>
      <c r="EN209" s="13"/>
      <c r="EO209" s="3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</row>
    <row r="210" spans="1:163" s="9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25"/>
      <c r="K210" s="13"/>
      <c r="L210" s="13"/>
      <c r="M210" s="13"/>
      <c r="N210" s="13"/>
      <c r="O210" s="25"/>
      <c r="P210" s="13"/>
      <c r="Q210" s="13"/>
      <c r="R210" s="13"/>
      <c r="S210" s="13"/>
      <c r="T210" s="13"/>
      <c r="U210" s="13"/>
      <c r="V210" s="13"/>
      <c r="W210" s="13"/>
      <c r="X210" s="13"/>
      <c r="Y210" s="25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33"/>
      <c r="BB210" s="25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25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33"/>
      <c r="DV210" s="33"/>
      <c r="DW210" s="25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25"/>
      <c r="EI210" s="13"/>
      <c r="EJ210" s="13"/>
      <c r="EK210" s="13"/>
      <c r="EL210" s="13"/>
      <c r="EM210" s="13"/>
      <c r="EN210" s="13"/>
      <c r="EO210" s="3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</row>
    <row r="211" spans="1:163" s="9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25"/>
      <c r="K211" s="13"/>
      <c r="L211" s="13"/>
      <c r="M211" s="13"/>
      <c r="N211" s="13"/>
      <c r="O211" s="25"/>
      <c r="P211" s="13"/>
      <c r="Q211" s="13"/>
      <c r="R211" s="13"/>
      <c r="S211" s="13"/>
      <c r="T211" s="13"/>
      <c r="U211" s="13"/>
      <c r="V211" s="13"/>
      <c r="W211" s="13"/>
      <c r="X211" s="13"/>
      <c r="Y211" s="25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33"/>
      <c r="BB211" s="25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25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33"/>
      <c r="DV211" s="33"/>
      <c r="DW211" s="25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25"/>
      <c r="EI211" s="13"/>
      <c r="EJ211" s="13"/>
      <c r="EK211" s="13"/>
      <c r="EL211" s="13"/>
      <c r="EM211" s="13"/>
      <c r="EN211" s="13"/>
      <c r="EO211" s="3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</row>
    <row r="212" spans="1:163" s="9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25"/>
      <c r="K212" s="13"/>
      <c r="L212" s="13"/>
      <c r="M212" s="13"/>
      <c r="N212" s="13"/>
      <c r="O212" s="25"/>
      <c r="P212" s="13"/>
      <c r="Q212" s="13"/>
      <c r="R212" s="13"/>
      <c r="S212" s="13"/>
      <c r="T212" s="13"/>
      <c r="U212" s="13"/>
      <c r="V212" s="13"/>
      <c r="W212" s="13"/>
      <c r="X212" s="13"/>
      <c r="Y212" s="25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33"/>
      <c r="BB212" s="25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25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33"/>
      <c r="DV212" s="33"/>
      <c r="DW212" s="25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25"/>
      <c r="EI212" s="13"/>
      <c r="EJ212" s="13"/>
      <c r="EK212" s="13"/>
      <c r="EL212" s="13"/>
      <c r="EM212" s="13"/>
      <c r="EN212" s="13"/>
      <c r="EO212" s="3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</row>
    <row r="213" spans="1:163" s="9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25"/>
      <c r="K213" s="13"/>
      <c r="L213" s="13"/>
      <c r="M213" s="13"/>
      <c r="N213" s="13"/>
      <c r="O213" s="25"/>
      <c r="P213" s="13"/>
      <c r="Q213" s="13"/>
      <c r="R213" s="13"/>
      <c r="S213" s="13"/>
      <c r="T213" s="13"/>
      <c r="U213" s="13"/>
      <c r="V213" s="13"/>
      <c r="W213" s="13"/>
      <c r="X213" s="13"/>
      <c r="Y213" s="25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33"/>
      <c r="BB213" s="25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25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33"/>
      <c r="DV213" s="33"/>
      <c r="DW213" s="25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25"/>
      <c r="EI213" s="13"/>
      <c r="EJ213" s="13"/>
      <c r="EK213" s="13"/>
      <c r="EL213" s="13"/>
      <c r="EM213" s="13"/>
      <c r="EN213" s="13"/>
      <c r="EO213" s="3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</row>
    <row r="214" spans="1:163" s="9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25"/>
      <c r="K214" s="13"/>
      <c r="L214" s="13"/>
      <c r="M214" s="13"/>
      <c r="N214" s="13"/>
      <c r="O214" s="25"/>
      <c r="P214" s="13"/>
      <c r="Q214" s="13"/>
      <c r="R214" s="13"/>
      <c r="S214" s="13"/>
      <c r="T214" s="13"/>
      <c r="U214" s="13"/>
      <c r="V214" s="13"/>
      <c r="W214" s="13"/>
      <c r="X214" s="13"/>
      <c r="Y214" s="25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33"/>
      <c r="BB214" s="25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25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33"/>
      <c r="DV214" s="33"/>
      <c r="DW214" s="25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25"/>
      <c r="EI214" s="13"/>
      <c r="EJ214" s="13"/>
      <c r="EK214" s="13"/>
      <c r="EL214" s="13"/>
      <c r="EM214" s="13"/>
      <c r="EN214" s="13"/>
      <c r="EO214" s="3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</row>
    <row r="215" spans="1:163" s="9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25"/>
      <c r="K215" s="13"/>
      <c r="L215" s="13"/>
      <c r="M215" s="13"/>
      <c r="N215" s="13"/>
      <c r="O215" s="25"/>
      <c r="P215" s="13"/>
      <c r="Q215" s="13"/>
      <c r="R215" s="13"/>
      <c r="S215" s="13"/>
      <c r="T215" s="13"/>
      <c r="U215" s="13"/>
      <c r="V215" s="13"/>
      <c r="W215" s="13"/>
      <c r="X215" s="13"/>
      <c r="Y215" s="25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33"/>
      <c r="BB215" s="25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25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33"/>
      <c r="DV215" s="33"/>
      <c r="DW215" s="25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25"/>
      <c r="EI215" s="13"/>
      <c r="EJ215" s="13"/>
      <c r="EK215" s="13"/>
      <c r="EL215" s="13"/>
      <c r="EM215" s="13"/>
      <c r="EN215" s="13"/>
      <c r="EO215" s="3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</row>
    <row r="216" spans="1:163" s="9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25"/>
      <c r="K216" s="13"/>
      <c r="L216" s="13"/>
      <c r="M216" s="13"/>
      <c r="N216" s="13"/>
      <c r="O216" s="25"/>
      <c r="P216" s="13"/>
      <c r="Q216" s="13"/>
      <c r="R216" s="13"/>
      <c r="S216" s="13"/>
      <c r="T216" s="13"/>
      <c r="U216" s="13"/>
      <c r="V216" s="13"/>
      <c r="W216" s="13"/>
      <c r="X216" s="13"/>
      <c r="Y216" s="25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33"/>
      <c r="BB216" s="25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25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33"/>
      <c r="DV216" s="33"/>
      <c r="DW216" s="25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25"/>
      <c r="EI216" s="13"/>
      <c r="EJ216" s="13"/>
      <c r="EK216" s="13"/>
      <c r="EL216" s="13"/>
      <c r="EM216" s="13"/>
      <c r="EN216" s="13"/>
      <c r="EO216" s="3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</row>
    <row r="217" spans="1:163" s="9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25"/>
      <c r="K217" s="13"/>
      <c r="L217" s="13"/>
      <c r="M217" s="13"/>
      <c r="N217" s="13"/>
      <c r="O217" s="25"/>
      <c r="P217" s="13"/>
      <c r="Q217" s="13"/>
      <c r="R217" s="13"/>
      <c r="S217" s="13"/>
      <c r="T217" s="13"/>
      <c r="U217" s="13"/>
      <c r="V217" s="13"/>
      <c r="W217" s="13"/>
      <c r="X217" s="13"/>
      <c r="Y217" s="25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33"/>
      <c r="BB217" s="25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25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33"/>
      <c r="DV217" s="33"/>
      <c r="DW217" s="25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25"/>
      <c r="EI217" s="13"/>
      <c r="EJ217" s="13"/>
      <c r="EK217" s="13"/>
      <c r="EL217" s="13"/>
      <c r="EM217" s="13"/>
      <c r="EN217" s="13"/>
      <c r="EO217" s="3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</row>
    <row r="218" spans="1:163" s="9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25"/>
      <c r="K218" s="13"/>
      <c r="L218" s="13"/>
      <c r="M218" s="13"/>
      <c r="N218" s="13"/>
      <c r="O218" s="25"/>
      <c r="P218" s="13"/>
      <c r="Q218" s="13"/>
      <c r="R218" s="13"/>
      <c r="S218" s="13"/>
      <c r="T218" s="13"/>
      <c r="U218" s="13"/>
      <c r="V218" s="13"/>
      <c r="W218" s="13"/>
      <c r="X218" s="13"/>
      <c r="Y218" s="25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33"/>
      <c r="BB218" s="25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25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33"/>
      <c r="DV218" s="33"/>
      <c r="DW218" s="25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25"/>
      <c r="EI218" s="13"/>
      <c r="EJ218" s="13"/>
      <c r="EK218" s="13"/>
      <c r="EL218" s="13"/>
      <c r="EM218" s="13"/>
      <c r="EN218" s="13"/>
      <c r="EO218" s="3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</row>
    <row r="219" spans="1:163" s="9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25"/>
      <c r="K219" s="13"/>
      <c r="L219" s="13"/>
      <c r="M219" s="13"/>
      <c r="N219" s="13"/>
      <c r="O219" s="25"/>
      <c r="P219" s="13"/>
      <c r="Q219" s="13"/>
      <c r="R219" s="13"/>
      <c r="S219" s="13"/>
      <c r="T219" s="13"/>
      <c r="U219" s="13"/>
      <c r="V219" s="13"/>
      <c r="W219" s="13"/>
      <c r="X219" s="13"/>
      <c r="Y219" s="25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33"/>
      <c r="BB219" s="25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25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33"/>
      <c r="DV219" s="33"/>
      <c r="DW219" s="25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25"/>
      <c r="EI219" s="13"/>
      <c r="EJ219" s="13"/>
      <c r="EK219" s="13"/>
      <c r="EL219" s="13"/>
      <c r="EM219" s="13"/>
      <c r="EN219" s="13"/>
      <c r="EO219" s="3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</row>
    <row r="220" spans="1:163" s="9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25"/>
      <c r="K220" s="13"/>
      <c r="L220" s="13"/>
      <c r="M220" s="13"/>
      <c r="N220" s="13"/>
      <c r="O220" s="25"/>
      <c r="P220" s="13"/>
      <c r="Q220" s="13"/>
      <c r="R220" s="13"/>
      <c r="S220" s="13"/>
      <c r="T220" s="13"/>
      <c r="U220" s="13"/>
      <c r="V220" s="13"/>
      <c r="W220" s="13"/>
      <c r="X220" s="13"/>
      <c r="Y220" s="25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33"/>
      <c r="BB220" s="25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25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33"/>
      <c r="DV220" s="33"/>
      <c r="DW220" s="25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25"/>
      <c r="EI220" s="13"/>
      <c r="EJ220" s="13"/>
      <c r="EK220" s="13"/>
      <c r="EL220" s="13"/>
      <c r="EM220" s="13"/>
      <c r="EN220" s="13"/>
      <c r="EO220" s="3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</row>
    <row r="221" spans="1:163" s="9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25"/>
      <c r="K221" s="13"/>
      <c r="L221" s="13"/>
      <c r="M221" s="13"/>
      <c r="N221" s="13"/>
      <c r="O221" s="25"/>
      <c r="P221" s="13"/>
      <c r="Q221" s="13"/>
      <c r="R221" s="13"/>
      <c r="S221" s="13"/>
      <c r="T221" s="13"/>
      <c r="U221" s="13"/>
      <c r="V221" s="13"/>
      <c r="W221" s="13"/>
      <c r="X221" s="13"/>
      <c r="Y221" s="25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33"/>
      <c r="BB221" s="25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25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33"/>
      <c r="DV221" s="33"/>
      <c r="DW221" s="25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25"/>
      <c r="EI221" s="13"/>
      <c r="EJ221" s="13"/>
      <c r="EK221" s="13"/>
      <c r="EL221" s="13"/>
      <c r="EM221" s="13"/>
      <c r="EN221" s="13"/>
      <c r="EO221" s="3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</row>
    <row r="222" spans="1:163" s="9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25"/>
      <c r="K222" s="13"/>
      <c r="L222" s="13"/>
      <c r="M222" s="13"/>
      <c r="N222" s="13"/>
      <c r="O222" s="25"/>
      <c r="P222" s="13"/>
      <c r="Q222" s="13"/>
      <c r="R222" s="13"/>
      <c r="S222" s="13"/>
      <c r="T222" s="13"/>
      <c r="U222" s="13"/>
      <c r="V222" s="13"/>
      <c r="W222" s="13"/>
      <c r="X222" s="13"/>
      <c r="Y222" s="25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33"/>
      <c r="BB222" s="25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25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33"/>
      <c r="DV222" s="33"/>
      <c r="DW222" s="25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25"/>
      <c r="EI222" s="13"/>
      <c r="EJ222" s="13"/>
      <c r="EK222" s="13"/>
      <c r="EL222" s="13"/>
      <c r="EM222" s="13"/>
      <c r="EN222" s="13"/>
      <c r="EO222" s="3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</row>
    <row r="223" spans="1:163" s="9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25"/>
      <c r="K223" s="13"/>
      <c r="L223" s="13"/>
      <c r="M223" s="13"/>
      <c r="N223" s="13"/>
      <c r="O223" s="25"/>
      <c r="P223" s="13"/>
      <c r="Q223" s="13"/>
      <c r="R223" s="13"/>
      <c r="S223" s="13"/>
      <c r="T223" s="13"/>
      <c r="U223" s="13"/>
      <c r="V223" s="13"/>
      <c r="W223" s="13"/>
      <c r="X223" s="13"/>
      <c r="Y223" s="25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33"/>
      <c r="BB223" s="25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25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33"/>
      <c r="DV223" s="33"/>
      <c r="DW223" s="25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25"/>
      <c r="EI223" s="13"/>
      <c r="EJ223" s="13"/>
      <c r="EK223" s="13"/>
      <c r="EL223" s="13"/>
      <c r="EM223" s="13"/>
      <c r="EN223" s="13"/>
      <c r="EO223" s="3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</row>
    <row r="224" spans="1:163" s="9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25"/>
      <c r="K224" s="13"/>
      <c r="L224" s="13"/>
      <c r="M224" s="13"/>
      <c r="N224" s="13"/>
      <c r="O224" s="25"/>
      <c r="P224" s="13"/>
      <c r="Q224" s="13"/>
      <c r="R224" s="13"/>
      <c r="S224" s="13"/>
      <c r="T224" s="13"/>
      <c r="U224" s="13"/>
      <c r="V224" s="13"/>
      <c r="W224" s="13"/>
      <c r="X224" s="13"/>
      <c r="Y224" s="25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33"/>
      <c r="BB224" s="25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25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33"/>
      <c r="DV224" s="33"/>
      <c r="DW224" s="25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25"/>
      <c r="EI224" s="13"/>
      <c r="EJ224" s="13"/>
      <c r="EK224" s="13"/>
      <c r="EL224" s="13"/>
      <c r="EM224" s="13"/>
      <c r="EN224" s="13"/>
      <c r="EO224" s="3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</row>
    <row r="225" spans="1:163" s="9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25"/>
      <c r="K225" s="13"/>
      <c r="L225" s="13"/>
      <c r="M225" s="13"/>
      <c r="N225" s="13"/>
      <c r="O225" s="25"/>
      <c r="P225" s="13"/>
      <c r="Q225" s="13"/>
      <c r="R225" s="13"/>
      <c r="S225" s="13"/>
      <c r="T225" s="13"/>
      <c r="U225" s="13"/>
      <c r="V225" s="13"/>
      <c r="W225" s="13"/>
      <c r="X225" s="13"/>
      <c r="Y225" s="25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33"/>
      <c r="BB225" s="25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25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33"/>
      <c r="DV225" s="33"/>
      <c r="DW225" s="25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25"/>
      <c r="EI225" s="13"/>
      <c r="EJ225" s="13"/>
      <c r="EK225" s="13"/>
      <c r="EL225" s="13"/>
      <c r="EM225" s="13"/>
      <c r="EN225" s="13"/>
      <c r="EO225" s="3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</row>
    <row r="226" spans="1:163" s="9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25"/>
      <c r="K226" s="13"/>
      <c r="L226" s="13"/>
      <c r="M226" s="13"/>
      <c r="N226" s="13"/>
      <c r="O226" s="25"/>
      <c r="P226" s="13"/>
      <c r="Q226" s="13"/>
      <c r="R226" s="13"/>
      <c r="S226" s="13"/>
      <c r="T226" s="13"/>
      <c r="U226" s="13"/>
      <c r="V226" s="13"/>
      <c r="W226" s="13"/>
      <c r="X226" s="13"/>
      <c r="Y226" s="25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33"/>
      <c r="BB226" s="25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25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33"/>
      <c r="DV226" s="33"/>
      <c r="DW226" s="25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25"/>
      <c r="EI226" s="13"/>
      <c r="EJ226" s="13"/>
      <c r="EK226" s="13"/>
      <c r="EL226" s="13"/>
      <c r="EM226" s="13"/>
      <c r="EN226" s="13"/>
      <c r="EO226" s="3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</row>
    <row r="227" spans="1:163" s="9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25"/>
      <c r="K227" s="13"/>
      <c r="L227" s="13"/>
      <c r="M227" s="13"/>
      <c r="N227" s="13"/>
      <c r="O227" s="25"/>
      <c r="P227" s="13"/>
      <c r="Q227" s="13"/>
      <c r="R227" s="13"/>
      <c r="S227" s="13"/>
      <c r="T227" s="13"/>
      <c r="U227" s="13"/>
      <c r="V227" s="13"/>
      <c r="W227" s="13"/>
      <c r="X227" s="13"/>
      <c r="Y227" s="25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33"/>
      <c r="BB227" s="25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25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33"/>
      <c r="DV227" s="33"/>
      <c r="DW227" s="25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25"/>
      <c r="EI227" s="13"/>
      <c r="EJ227" s="13"/>
      <c r="EK227" s="13"/>
      <c r="EL227" s="13"/>
      <c r="EM227" s="13"/>
      <c r="EN227" s="13"/>
      <c r="EO227" s="3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</row>
    <row r="228" spans="1:163" s="9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25"/>
      <c r="K228" s="13"/>
      <c r="L228" s="13"/>
      <c r="M228" s="13"/>
      <c r="N228" s="13"/>
      <c r="O228" s="25"/>
      <c r="P228" s="13"/>
      <c r="Q228" s="13"/>
      <c r="R228" s="13"/>
      <c r="S228" s="13"/>
      <c r="T228" s="13"/>
      <c r="U228" s="13"/>
      <c r="V228" s="13"/>
      <c r="W228" s="13"/>
      <c r="X228" s="13"/>
      <c r="Y228" s="25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33"/>
      <c r="BB228" s="25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25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33"/>
      <c r="DV228" s="33"/>
      <c r="DW228" s="25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25"/>
      <c r="EI228" s="13"/>
      <c r="EJ228" s="13"/>
      <c r="EK228" s="13"/>
      <c r="EL228" s="13"/>
      <c r="EM228" s="13"/>
      <c r="EN228" s="13"/>
      <c r="EO228" s="3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</row>
    <row r="229" spans="1:163" s="9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25"/>
      <c r="K229" s="13"/>
      <c r="L229" s="13"/>
      <c r="M229" s="13"/>
      <c r="N229" s="13"/>
      <c r="O229" s="25"/>
      <c r="P229" s="13"/>
      <c r="Q229" s="13"/>
      <c r="R229" s="13"/>
      <c r="S229" s="13"/>
      <c r="T229" s="13"/>
      <c r="U229" s="13"/>
      <c r="V229" s="13"/>
      <c r="W229" s="13"/>
      <c r="X229" s="13"/>
      <c r="Y229" s="25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33"/>
      <c r="BB229" s="25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25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33"/>
      <c r="DV229" s="33"/>
      <c r="DW229" s="25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25"/>
      <c r="EI229" s="13"/>
      <c r="EJ229" s="13"/>
      <c r="EK229" s="13"/>
      <c r="EL229" s="13"/>
      <c r="EM229" s="13"/>
      <c r="EN229" s="13"/>
      <c r="EO229" s="3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</row>
    <row r="230" spans="1:163" s="9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25"/>
      <c r="K230" s="13"/>
      <c r="L230" s="13"/>
      <c r="M230" s="13"/>
      <c r="N230" s="13"/>
      <c r="O230" s="25"/>
      <c r="P230" s="13"/>
      <c r="Q230" s="13"/>
      <c r="R230" s="13"/>
      <c r="S230" s="13"/>
      <c r="T230" s="13"/>
      <c r="U230" s="13"/>
      <c r="V230" s="13"/>
      <c r="W230" s="13"/>
      <c r="X230" s="13"/>
      <c r="Y230" s="25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33"/>
      <c r="BB230" s="25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25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33"/>
      <c r="DV230" s="33"/>
      <c r="DW230" s="25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25"/>
      <c r="EI230" s="13"/>
      <c r="EJ230" s="13"/>
      <c r="EK230" s="13"/>
      <c r="EL230" s="13"/>
      <c r="EM230" s="13"/>
      <c r="EN230" s="13"/>
      <c r="EO230" s="3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</row>
    <row r="231" spans="1:163" s="9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25"/>
      <c r="K231" s="13"/>
      <c r="L231" s="13"/>
      <c r="M231" s="13"/>
      <c r="N231" s="13"/>
      <c r="O231" s="25"/>
      <c r="P231" s="13"/>
      <c r="Q231" s="13"/>
      <c r="R231" s="13"/>
      <c r="S231" s="13"/>
      <c r="T231" s="13"/>
      <c r="U231" s="13"/>
      <c r="V231" s="13"/>
      <c r="W231" s="13"/>
      <c r="X231" s="13"/>
      <c r="Y231" s="25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33"/>
      <c r="BB231" s="25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25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33"/>
      <c r="DV231" s="33"/>
      <c r="DW231" s="25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25"/>
      <c r="EI231" s="13"/>
      <c r="EJ231" s="13"/>
      <c r="EK231" s="13"/>
      <c r="EL231" s="13"/>
      <c r="EM231" s="13"/>
      <c r="EN231" s="13"/>
      <c r="EO231" s="3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</row>
    <row r="232" spans="1:163" s="9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25"/>
      <c r="K232" s="13"/>
      <c r="L232" s="13"/>
      <c r="M232" s="13"/>
      <c r="N232" s="13"/>
      <c r="O232" s="25"/>
      <c r="P232" s="13"/>
      <c r="Q232" s="13"/>
      <c r="R232" s="13"/>
      <c r="S232" s="13"/>
      <c r="T232" s="13"/>
      <c r="U232" s="13"/>
      <c r="V232" s="13"/>
      <c r="W232" s="13"/>
      <c r="X232" s="13"/>
      <c r="Y232" s="25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33"/>
      <c r="BB232" s="25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25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33"/>
      <c r="DV232" s="33"/>
      <c r="DW232" s="25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25"/>
      <c r="EI232" s="13"/>
      <c r="EJ232" s="13"/>
      <c r="EK232" s="13"/>
      <c r="EL232" s="13"/>
      <c r="EM232" s="13"/>
      <c r="EN232" s="13"/>
      <c r="EO232" s="3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</row>
    <row r="233" spans="1:163" s="9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25"/>
      <c r="K233" s="13"/>
      <c r="L233" s="13"/>
      <c r="M233" s="13"/>
      <c r="N233" s="13"/>
      <c r="O233" s="25"/>
      <c r="P233" s="13"/>
      <c r="Q233" s="13"/>
      <c r="R233" s="13"/>
      <c r="S233" s="13"/>
      <c r="T233" s="13"/>
      <c r="U233" s="13"/>
      <c r="V233" s="13"/>
      <c r="W233" s="13"/>
      <c r="X233" s="13"/>
      <c r="Y233" s="25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33"/>
      <c r="BB233" s="25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25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33"/>
      <c r="DV233" s="33"/>
      <c r="DW233" s="25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25"/>
      <c r="EI233" s="13"/>
      <c r="EJ233" s="13"/>
      <c r="EK233" s="13"/>
      <c r="EL233" s="13"/>
      <c r="EM233" s="13"/>
      <c r="EN233" s="13"/>
      <c r="EO233" s="3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</row>
    <row r="234" spans="1:163" s="9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25"/>
      <c r="K234" s="13"/>
      <c r="L234" s="13"/>
      <c r="M234" s="13"/>
      <c r="N234" s="13"/>
      <c r="O234" s="25"/>
      <c r="P234" s="13"/>
      <c r="Q234" s="13"/>
      <c r="R234" s="13"/>
      <c r="S234" s="13"/>
      <c r="T234" s="13"/>
      <c r="U234" s="13"/>
      <c r="V234" s="13"/>
      <c r="W234" s="13"/>
      <c r="X234" s="13"/>
      <c r="Y234" s="25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33"/>
      <c r="BB234" s="25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25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33"/>
      <c r="DV234" s="33"/>
      <c r="DW234" s="25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25"/>
      <c r="EI234" s="13"/>
      <c r="EJ234" s="13"/>
      <c r="EK234" s="13"/>
      <c r="EL234" s="13"/>
      <c r="EM234" s="13"/>
      <c r="EN234" s="13"/>
      <c r="EO234" s="3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</row>
    <row r="235" spans="1:163" s="9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25"/>
      <c r="K235" s="13"/>
      <c r="L235" s="13"/>
      <c r="M235" s="13"/>
      <c r="N235" s="13"/>
      <c r="O235" s="25"/>
      <c r="P235" s="13"/>
      <c r="Q235" s="13"/>
      <c r="R235" s="13"/>
      <c r="S235" s="13"/>
      <c r="T235" s="13"/>
      <c r="U235" s="13"/>
      <c r="V235" s="13"/>
      <c r="W235" s="13"/>
      <c r="X235" s="13"/>
      <c r="Y235" s="25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33"/>
      <c r="BB235" s="25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25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33"/>
      <c r="DV235" s="33"/>
      <c r="DW235" s="25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25"/>
      <c r="EI235" s="13"/>
      <c r="EJ235" s="13"/>
      <c r="EK235" s="13"/>
      <c r="EL235" s="13"/>
      <c r="EM235" s="13"/>
      <c r="EN235" s="13"/>
      <c r="EO235" s="3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</row>
    <row r="236" spans="1:163" s="9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25"/>
      <c r="K236" s="13"/>
      <c r="L236" s="13"/>
      <c r="M236" s="13"/>
      <c r="N236" s="13"/>
      <c r="O236" s="25"/>
      <c r="P236" s="13"/>
      <c r="Q236" s="13"/>
      <c r="R236" s="13"/>
      <c r="S236" s="13"/>
      <c r="T236" s="13"/>
      <c r="U236" s="13"/>
      <c r="V236" s="13"/>
      <c r="W236" s="13"/>
      <c r="X236" s="13"/>
      <c r="Y236" s="25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33"/>
      <c r="BB236" s="25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25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33"/>
      <c r="DV236" s="33"/>
      <c r="DW236" s="25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25"/>
      <c r="EI236" s="13"/>
      <c r="EJ236" s="13"/>
      <c r="EK236" s="13"/>
      <c r="EL236" s="13"/>
      <c r="EM236" s="13"/>
      <c r="EN236" s="13"/>
      <c r="EO236" s="3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</row>
    <row r="237" spans="1:163" s="9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25"/>
      <c r="K237" s="13"/>
      <c r="L237" s="13"/>
      <c r="M237" s="13"/>
      <c r="N237" s="13"/>
      <c r="O237" s="25"/>
      <c r="P237" s="13"/>
      <c r="Q237" s="13"/>
      <c r="R237" s="13"/>
      <c r="S237" s="13"/>
      <c r="T237" s="13"/>
      <c r="U237" s="13"/>
      <c r="V237" s="13"/>
      <c r="W237" s="13"/>
      <c r="X237" s="13"/>
      <c r="Y237" s="25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33"/>
      <c r="BB237" s="25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25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33"/>
      <c r="DV237" s="33"/>
      <c r="DW237" s="25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25"/>
      <c r="EI237" s="13"/>
      <c r="EJ237" s="13"/>
      <c r="EK237" s="13"/>
      <c r="EL237" s="13"/>
      <c r="EM237" s="13"/>
      <c r="EN237" s="13"/>
      <c r="EO237" s="3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</row>
    <row r="238" spans="1:163" s="9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25"/>
      <c r="K238" s="13"/>
      <c r="L238" s="13"/>
      <c r="M238" s="13"/>
      <c r="N238" s="13"/>
      <c r="O238" s="25"/>
      <c r="P238" s="13"/>
      <c r="Q238" s="13"/>
      <c r="R238" s="13"/>
      <c r="S238" s="13"/>
      <c r="T238" s="13"/>
      <c r="U238" s="13"/>
      <c r="V238" s="13"/>
      <c r="W238" s="13"/>
      <c r="X238" s="13"/>
      <c r="Y238" s="25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33"/>
      <c r="BB238" s="25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25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33"/>
      <c r="DV238" s="33"/>
      <c r="DW238" s="25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25"/>
      <c r="EI238" s="13"/>
      <c r="EJ238" s="13"/>
      <c r="EK238" s="13"/>
      <c r="EL238" s="13"/>
      <c r="EM238" s="13"/>
      <c r="EN238" s="13"/>
      <c r="EO238" s="3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</row>
    <row r="239" spans="1:163" s="9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25"/>
      <c r="K239" s="13"/>
      <c r="L239" s="13"/>
      <c r="M239" s="13"/>
      <c r="N239" s="13"/>
      <c r="O239" s="25"/>
      <c r="P239" s="13"/>
      <c r="Q239" s="13"/>
      <c r="R239" s="13"/>
      <c r="S239" s="13"/>
      <c r="T239" s="13"/>
      <c r="U239" s="13"/>
      <c r="V239" s="13"/>
      <c r="W239" s="13"/>
      <c r="X239" s="13"/>
      <c r="Y239" s="25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33"/>
      <c r="BB239" s="25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25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33"/>
      <c r="DV239" s="33"/>
      <c r="DW239" s="25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25"/>
      <c r="EI239" s="13"/>
      <c r="EJ239" s="13"/>
      <c r="EK239" s="13"/>
      <c r="EL239" s="13"/>
      <c r="EM239" s="13"/>
      <c r="EN239" s="13"/>
      <c r="EO239" s="3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</row>
    <row r="240" spans="1:163" s="9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25"/>
      <c r="K240" s="13"/>
      <c r="L240" s="13"/>
      <c r="M240" s="13"/>
      <c r="N240" s="13"/>
      <c r="O240" s="25"/>
      <c r="P240" s="13"/>
      <c r="Q240" s="13"/>
      <c r="R240" s="13"/>
      <c r="S240" s="13"/>
      <c r="T240" s="13"/>
      <c r="U240" s="13"/>
      <c r="V240" s="13"/>
      <c r="W240" s="13"/>
      <c r="X240" s="13"/>
      <c r="Y240" s="25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33"/>
      <c r="BB240" s="25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25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33"/>
      <c r="DV240" s="33"/>
      <c r="DW240" s="25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25"/>
      <c r="EI240" s="13"/>
      <c r="EJ240" s="13"/>
      <c r="EK240" s="13"/>
      <c r="EL240" s="13"/>
      <c r="EM240" s="13"/>
      <c r="EN240" s="13"/>
      <c r="EO240" s="3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</row>
    <row r="241" spans="1:163" s="9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25"/>
      <c r="K241" s="13"/>
      <c r="L241" s="13"/>
      <c r="M241" s="13"/>
      <c r="N241" s="13"/>
      <c r="O241" s="25"/>
      <c r="P241" s="13"/>
      <c r="Q241" s="13"/>
      <c r="R241" s="13"/>
      <c r="S241" s="13"/>
      <c r="T241" s="13"/>
      <c r="U241" s="13"/>
      <c r="V241" s="13"/>
      <c r="W241" s="13"/>
      <c r="X241" s="13"/>
      <c r="Y241" s="25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33"/>
      <c r="BB241" s="25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25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33"/>
      <c r="DV241" s="33"/>
      <c r="DW241" s="25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25"/>
      <c r="EI241" s="13"/>
      <c r="EJ241" s="13"/>
      <c r="EK241" s="13"/>
      <c r="EL241" s="13"/>
      <c r="EM241" s="13"/>
      <c r="EN241" s="13"/>
      <c r="EO241" s="3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</row>
    <row r="242" spans="1:163" s="9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25"/>
      <c r="K242" s="13"/>
      <c r="L242" s="13"/>
      <c r="M242" s="13"/>
      <c r="N242" s="13"/>
      <c r="O242" s="25"/>
      <c r="P242" s="13"/>
      <c r="Q242" s="13"/>
      <c r="R242" s="13"/>
      <c r="S242" s="13"/>
      <c r="T242" s="13"/>
      <c r="U242" s="13"/>
      <c r="V242" s="13"/>
      <c r="W242" s="13"/>
      <c r="X242" s="13"/>
      <c r="Y242" s="25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33"/>
      <c r="BB242" s="25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25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33"/>
      <c r="DV242" s="33"/>
      <c r="DW242" s="25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25"/>
      <c r="EI242" s="13"/>
      <c r="EJ242" s="13"/>
      <c r="EK242" s="13"/>
      <c r="EL242" s="13"/>
      <c r="EM242" s="13"/>
      <c r="EN242" s="13"/>
      <c r="EO242" s="3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</row>
    <row r="243" spans="1:163" s="9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25"/>
      <c r="K243" s="13"/>
      <c r="L243" s="13"/>
      <c r="M243" s="13"/>
      <c r="N243" s="13"/>
      <c r="O243" s="25"/>
      <c r="P243" s="13"/>
      <c r="Q243" s="13"/>
      <c r="R243" s="13"/>
      <c r="S243" s="13"/>
      <c r="T243" s="13"/>
      <c r="U243" s="13"/>
      <c r="V243" s="13"/>
      <c r="W243" s="13"/>
      <c r="X243" s="13"/>
      <c r="Y243" s="25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33"/>
      <c r="BB243" s="25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25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33"/>
      <c r="DV243" s="33"/>
      <c r="DW243" s="25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25"/>
      <c r="EI243" s="13"/>
      <c r="EJ243" s="13"/>
      <c r="EK243" s="13"/>
      <c r="EL243" s="13"/>
      <c r="EM243" s="13"/>
      <c r="EN243" s="13"/>
      <c r="EO243" s="3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</row>
    <row r="244" spans="1:163" s="9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25"/>
      <c r="K244" s="13"/>
      <c r="L244" s="13"/>
      <c r="M244" s="13"/>
      <c r="N244" s="13"/>
      <c r="O244" s="25"/>
      <c r="P244" s="13"/>
      <c r="Q244" s="13"/>
      <c r="R244" s="13"/>
      <c r="S244" s="13"/>
      <c r="T244" s="13"/>
      <c r="U244" s="13"/>
      <c r="V244" s="13"/>
      <c r="W244" s="13"/>
      <c r="X244" s="13"/>
      <c r="Y244" s="25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33"/>
      <c r="BB244" s="25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25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33"/>
      <c r="DV244" s="33"/>
      <c r="DW244" s="25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25"/>
      <c r="EI244" s="13"/>
      <c r="EJ244" s="13"/>
      <c r="EK244" s="13"/>
      <c r="EL244" s="13"/>
      <c r="EM244" s="13"/>
      <c r="EN244" s="13"/>
      <c r="EO244" s="3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</row>
    <row r="245" spans="1:163" s="9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25"/>
      <c r="K245" s="13"/>
      <c r="L245" s="13"/>
      <c r="M245" s="13"/>
      <c r="N245" s="13"/>
      <c r="O245" s="25"/>
      <c r="P245" s="13"/>
      <c r="Q245" s="13"/>
      <c r="R245" s="13"/>
      <c r="S245" s="13"/>
      <c r="T245" s="13"/>
      <c r="U245" s="13"/>
      <c r="V245" s="13"/>
      <c r="W245" s="13"/>
      <c r="X245" s="13"/>
      <c r="Y245" s="25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33"/>
      <c r="BB245" s="25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25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33"/>
      <c r="DV245" s="33"/>
      <c r="DW245" s="25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25"/>
      <c r="EI245" s="13"/>
      <c r="EJ245" s="13"/>
      <c r="EK245" s="13"/>
      <c r="EL245" s="13"/>
      <c r="EM245" s="13"/>
      <c r="EN245" s="13"/>
      <c r="EO245" s="3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</row>
    <row r="246" spans="1:163" s="9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25"/>
      <c r="K246" s="13"/>
      <c r="L246" s="13"/>
      <c r="M246" s="13"/>
      <c r="N246" s="13"/>
      <c r="O246" s="25"/>
      <c r="P246" s="13"/>
      <c r="Q246" s="13"/>
      <c r="R246" s="13"/>
      <c r="S246" s="13"/>
      <c r="T246" s="13"/>
      <c r="U246" s="13"/>
      <c r="V246" s="13"/>
      <c r="W246" s="13"/>
      <c r="X246" s="13"/>
      <c r="Y246" s="25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33"/>
      <c r="BB246" s="25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25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33"/>
      <c r="DV246" s="33"/>
      <c r="DW246" s="25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25"/>
      <c r="EI246" s="13"/>
      <c r="EJ246" s="13"/>
      <c r="EK246" s="13"/>
      <c r="EL246" s="13"/>
      <c r="EM246" s="13"/>
      <c r="EN246" s="13"/>
      <c r="EO246" s="3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</row>
    <row r="247" spans="1:163" s="9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25"/>
      <c r="K247" s="13"/>
      <c r="L247" s="13"/>
      <c r="M247" s="13"/>
      <c r="N247" s="13"/>
      <c r="O247" s="25"/>
      <c r="P247" s="13"/>
      <c r="Q247" s="13"/>
      <c r="R247" s="13"/>
      <c r="S247" s="13"/>
      <c r="T247" s="13"/>
      <c r="U247" s="13"/>
      <c r="V247" s="13"/>
      <c r="W247" s="13"/>
      <c r="X247" s="13"/>
      <c r="Y247" s="25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33"/>
      <c r="BB247" s="25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25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33"/>
      <c r="DV247" s="33"/>
      <c r="DW247" s="25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25"/>
      <c r="EI247" s="13"/>
      <c r="EJ247" s="13"/>
      <c r="EK247" s="13"/>
      <c r="EL247" s="13"/>
      <c r="EM247" s="13"/>
      <c r="EN247" s="13"/>
      <c r="EO247" s="3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</row>
    <row r="248" spans="1:163" s="9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25"/>
      <c r="K248" s="13"/>
      <c r="L248" s="13"/>
      <c r="M248" s="13"/>
      <c r="N248" s="13"/>
      <c r="O248" s="25"/>
      <c r="P248" s="13"/>
      <c r="Q248" s="13"/>
      <c r="R248" s="13"/>
      <c r="S248" s="13"/>
      <c r="T248" s="13"/>
      <c r="U248" s="13"/>
      <c r="V248" s="13"/>
      <c r="W248" s="13"/>
      <c r="X248" s="13"/>
      <c r="Y248" s="25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33"/>
      <c r="BB248" s="25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25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33"/>
      <c r="DV248" s="33"/>
      <c r="DW248" s="25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25"/>
      <c r="EI248" s="13"/>
      <c r="EJ248" s="13"/>
      <c r="EK248" s="13"/>
      <c r="EL248" s="13"/>
      <c r="EM248" s="13"/>
      <c r="EN248" s="13"/>
      <c r="EO248" s="3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</row>
    <row r="249" spans="1:163" s="9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25"/>
      <c r="K249" s="13"/>
      <c r="L249" s="13"/>
      <c r="M249" s="13"/>
      <c r="N249" s="13"/>
      <c r="O249" s="25"/>
      <c r="P249" s="13"/>
      <c r="Q249" s="13"/>
      <c r="R249" s="13"/>
      <c r="S249" s="13"/>
      <c r="T249" s="13"/>
      <c r="U249" s="13"/>
      <c r="V249" s="13"/>
      <c r="W249" s="13"/>
      <c r="X249" s="13"/>
      <c r="Y249" s="25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33"/>
      <c r="BB249" s="25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25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33"/>
      <c r="DV249" s="33"/>
      <c r="DW249" s="25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25"/>
      <c r="EI249" s="13"/>
      <c r="EJ249" s="13"/>
      <c r="EK249" s="13"/>
      <c r="EL249" s="13"/>
      <c r="EM249" s="13"/>
      <c r="EN249" s="13"/>
      <c r="EO249" s="3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</row>
    <row r="250" spans="1:163" s="9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25"/>
      <c r="K250" s="13"/>
      <c r="L250" s="13"/>
      <c r="M250" s="13"/>
      <c r="N250" s="13"/>
      <c r="O250" s="25"/>
      <c r="P250" s="13"/>
      <c r="Q250" s="13"/>
      <c r="R250" s="13"/>
      <c r="S250" s="13"/>
      <c r="T250" s="13"/>
      <c r="U250" s="13"/>
      <c r="V250" s="13"/>
      <c r="W250" s="13"/>
      <c r="X250" s="13"/>
      <c r="Y250" s="25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33"/>
      <c r="BB250" s="25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25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33"/>
      <c r="DV250" s="33"/>
      <c r="DW250" s="25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25"/>
      <c r="EI250" s="13"/>
      <c r="EJ250" s="13"/>
      <c r="EK250" s="13"/>
      <c r="EL250" s="13"/>
      <c r="EM250" s="13"/>
      <c r="EN250" s="13"/>
      <c r="EO250" s="3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</row>
    <row r="251" spans="1:163" s="9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25"/>
      <c r="K251" s="13"/>
      <c r="L251" s="13"/>
      <c r="M251" s="13"/>
      <c r="N251" s="13"/>
      <c r="O251" s="25"/>
      <c r="P251" s="13"/>
      <c r="Q251" s="13"/>
      <c r="R251" s="13"/>
      <c r="S251" s="13"/>
      <c r="T251" s="13"/>
      <c r="U251" s="13"/>
      <c r="V251" s="13"/>
      <c r="W251" s="13"/>
      <c r="X251" s="13"/>
      <c r="Y251" s="25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33"/>
      <c r="BB251" s="25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25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33"/>
      <c r="DV251" s="33"/>
      <c r="DW251" s="25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25"/>
      <c r="EI251" s="13"/>
      <c r="EJ251" s="13"/>
      <c r="EK251" s="13"/>
      <c r="EL251" s="13"/>
      <c r="EM251" s="13"/>
      <c r="EN251" s="13"/>
      <c r="EO251" s="3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</row>
    <row r="252" spans="1:163" s="9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25"/>
      <c r="K252" s="13"/>
      <c r="L252" s="13"/>
      <c r="M252" s="13"/>
      <c r="N252" s="13"/>
      <c r="O252" s="25"/>
      <c r="P252" s="13"/>
      <c r="Q252" s="13"/>
      <c r="R252" s="13"/>
      <c r="S252" s="13"/>
      <c r="T252" s="13"/>
      <c r="U252" s="13"/>
      <c r="V252" s="13"/>
      <c r="W252" s="13"/>
      <c r="X252" s="13"/>
      <c r="Y252" s="25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33"/>
      <c r="BB252" s="25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25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33"/>
      <c r="DV252" s="33"/>
      <c r="DW252" s="25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25"/>
      <c r="EI252" s="13"/>
      <c r="EJ252" s="13"/>
      <c r="EK252" s="13"/>
      <c r="EL252" s="13"/>
      <c r="EM252" s="13"/>
      <c r="EN252" s="13"/>
      <c r="EO252" s="3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</row>
    <row r="253" spans="1:163" s="9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25"/>
      <c r="K253" s="13"/>
      <c r="L253" s="13"/>
      <c r="M253" s="13"/>
      <c r="N253" s="13"/>
      <c r="O253" s="25"/>
      <c r="P253" s="13"/>
      <c r="Q253" s="13"/>
      <c r="R253" s="13"/>
      <c r="S253" s="13"/>
      <c r="T253" s="13"/>
      <c r="U253" s="13"/>
      <c r="V253" s="13"/>
      <c r="W253" s="13"/>
      <c r="X253" s="13"/>
      <c r="Y253" s="25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33"/>
      <c r="BB253" s="25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25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33"/>
      <c r="DV253" s="33"/>
      <c r="DW253" s="25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25"/>
      <c r="EI253" s="13"/>
      <c r="EJ253" s="13"/>
      <c r="EK253" s="13"/>
      <c r="EL253" s="13"/>
      <c r="EM253" s="13"/>
      <c r="EN253" s="13"/>
      <c r="EO253" s="3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</row>
    <row r="254" spans="1:163" s="9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25"/>
      <c r="K254" s="13"/>
      <c r="L254" s="13"/>
      <c r="M254" s="13"/>
      <c r="N254" s="13"/>
      <c r="O254" s="25"/>
      <c r="P254" s="13"/>
      <c r="Q254" s="13"/>
      <c r="R254" s="13"/>
      <c r="S254" s="13"/>
      <c r="T254" s="13"/>
      <c r="U254" s="13"/>
      <c r="V254" s="13"/>
      <c r="W254" s="13"/>
      <c r="X254" s="13"/>
      <c r="Y254" s="25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33"/>
      <c r="BB254" s="25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25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33"/>
      <c r="DV254" s="33"/>
      <c r="DW254" s="25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25"/>
      <c r="EI254" s="13"/>
      <c r="EJ254" s="13"/>
      <c r="EK254" s="13"/>
      <c r="EL254" s="13"/>
      <c r="EM254" s="13"/>
      <c r="EN254" s="13"/>
      <c r="EO254" s="3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</row>
    <row r="255" spans="1:163" s="9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25"/>
      <c r="K255" s="13"/>
      <c r="L255" s="13"/>
      <c r="M255" s="13"/>
      <c r="N255" s="13"/>
      <c r="O255" s="25"/>
      <c r="P255" s="13"/>
      <c r="Q255" s="13"/>
      <c r="R255" s="13"/>
      <c r="S255" s="13"/>
      <c r="T255" s="13"/>
      <c r="U255" s="13"/>
      <c r="V255" s="13"/>
      <c r="W255" s="13"/>
      <c r="X255" s="13"/>
      <c r="Y255" s="25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33"/>
      <c r="BB255" s="25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25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33"/>
      <c r="DV255" s="33"/>
      <c r="DW255" s="25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25"/>
      <c r="EI255" s="13"/>
      <c r="EJ255" s="13"/>
      <c r="EK255" s="13"/>
      <c r="EL255" s="13"/>
      <c r="EM255" s="13"/>
      <c r="EN255" s="13"/>
      <c r="EO255" s="3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</row>
    <row r="256" spans="1:163" s="9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25"/>
      <c r="K256" s="13"/>
      <c r="L256" s="13"/>
      <c r="M256" s="13"/>
      <c r="N256" s="13"/>
      <c r="O256" s="25"/>
      <c r="P256" s="13"/>
      <c r="Q256" s="13"/>
      <c r="R256" s="13"/>
      <c r="S256" s="13"/>
      <c r="T256" s="13"/>
      <c r="U256" s="13"/>
      <c r="V256" s="13"/>
      <c r="W256" s="13"/>
      <c r="X256" s="13"/>
      <c r="Y256" s="25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33"/>
      <c r="BB256" s="25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25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33"/>
      <c r="DV256" s="33"/>
      <c r="DW256" s="25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25"/>
      <c r="EI256" s="13"/>
      <c r="EJ256" s="13"/>
      <c r="EK256" s="13"/>
      <c r="EL256" s="13"/>
      <c r="EM256" s="13"/>
      <c r="EN256" s="13"/>
      <c r="EO256" s="3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</row>
    <row r="257" spans="1:163" s="9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25"/>
      <c r="K257" s="13"/>
      <c r="L257" s="13"/>
      <c r="M257" s="13"/>
      <c r="N257" s="13"/>
      <c r="O257" s="25"/>
      <c r="P257" s="13"/>
      <c r="Q257" s="13"/>
      <c r="R257" s="13"/>
      <c r="S257" s="13"/>
      <c r="T257" s="13"/>
      <c r="U257" s="13"/>
      <c r="V257" s="13"/>
      <c r="W257" s="13"/>
      <c r="X257" s="13"/>
      <c r="Y257" s="25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33"/>
      <c r="BB257" s="25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25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33"/>
      <c r="DV257" s="33"/>
      <c r="DW257" s="25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25"/>
      <c r="EI257" s="13"/>
      <c r="EJ257" s="13"/>
      <c r="EK257" s="13"/>
      <c r="EL257" s="13"/>
      <c r="EM257" s="13"/>
      <c r="EN257" s="13"/>
      <c r="EO257" s="3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</row>
    <row r="258" spans="1:163" s="9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25"/>
      <c r="K258" s="13"/>
      <c r="L258" s="13"/>
      <c r="M258" s="13"/>
      <c r="N258" s="13"/>
      <c r="O258" s="25"/>
      <c r="P258" s="13"/>
      <c r="Q258" s="13"/>
      <c r="R258" s="13"/>
      <c r="S258" s="13"/>
      <c r="T258" s="13"/>
      <c r="U258" s="13"/>
      <c r="V258" s="13"/>
      <c r="W258" s="13"/>
      <c r="X258" s="13"/>
      <c r="Y258" s="25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33"/>
      <c r="BB258" s="25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25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33"/>
      <c r="DV258" s="33"/>
      <c r="DW258" s="25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25"/>
      <c r="EI258" s="13"/>
      <c r="EJ258" s="13"/>
      <c r="EK258" s="13"/>
      <c r="EL258" s="13"/>
      <c r="EM258" s="13"/>
      <c r="EN258" s="13"/>
      <c r="EO258" s="3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</row>
    <row r="259" spans="1:163" s="9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25"/>
      <c r="K259" s="13"/>
      <c r="L259" s="13"/>
      <c r="M259" s="13"/>
      <c r="N259" s="13"/>
      <c r="O259" s="25"/>
      <c r="P259" s="13"/>
      <c r="Q259" s="13"/>
      <c r="R259" s="13"/>
      <c r="S259" s="13"/>
      <c r="T259" s="13"/>
      <c r="U259" s="13"/>
      <c r="V259" s="13"/>
      <c r="W259" s="13"/>
      <c r="X259" s="13"/>
      <c r="Y259" s="25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33"/>
      <c r="BB259" s="25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25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33"/>
      <c r="DV259" s="33"/>
      <c r="DW259" s="25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25"/>
      <c r="EI259" s="13"/>
      <c r="EJ259" s="13"/>
      <c r="EK259" s="13"/>
      <c r="EL259" s="13"/>
      <c r="EM259" s="13"/>
      <c r="EN259" s="13"/>
      <c r="EO259" s="3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</row>
    <row r="260" spans="1:163" s="9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25"/>
      <c r="K260" s="13"/>
      <c r="L260" s="13"/>
      <c r="M260" s="13"/>
      <c r="N260" s="13"/>
      <c r="O260" s="25"/>
      <c r="P260" s="13"/>
      <c r="Q260" s="13"/>
      <c r="R260" s="13"/>
      <c r="S260" s="13"/>
      <c r="T260" s="13"/>
      <c r="U260" s="13"/>
      <c r="V260" s="13"/>
      <c r="W260" s="13"/>
      <c r="X260" s="13"/>
      <c r="Y260" s="25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33"/>
      <c r="BB260" s="25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25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33"/>
      <c r="DV260" s="33"/>
      <c r="DW260" s="25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25"/>
      <c r="EI260" s="13"/>
      <c r="EJ260" s="13"/>
      <c r="EK260" s="13"/>
      <c r="EL260" s="13"/>
      <c r="EM260" s="13"/>
      <c r="EN260" s="13"/>
      <c r="EO260" s="3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</row>
    <row r="261" spans="1:163" s="9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25"/>
      <c r="K261" s="13"/>
      <c r="L261" s="13"/>
      <c r="M261" s="13"/>
      <c r="N261" s="13"/>
      <c r="O261" s="25"/>
      <c r="P261" s="13"/>
      <c r="Q261" s="13"/>
      <c r="R261" s="13"/>
      <c r="S261" s="13"/>
      <c r="T261" s="13"/>
      <c r="U261" s="13"/>
      <c r="V261" s="13"/>
      <c r="W261" s="13"/>
      <c r="X261" s="13"/>
      <c r="Y261" s="25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33"/>
      <c r="BB261" s="25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25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33"/>
      <c r="DV261" s="33"/>
      <c r="DW261" s="25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25"/>
      <c r="EI261" s="13"/>
      <c r="EJ261" s="13"/>
      <c r="EK261" s="13"/>
      <c r="EL261" s="13"/>
      <c r="EM261" s="13"/>
      <c r="EN261" s="13"/>
      <c r="EO261" s="3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</row>
    <row r="262" spans="1:163" s="9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25"/>
      <c r="K262" s="13"/>
      <c r="L262" s="13"/>
      <c r="M262" s="13"/>
      <c r="N262" s="13"/>
      <c r="O262" s="25"/>
      <c r="P262" s="13"/>
      <c r="Q262" s="13"/>
      <c r="R262" s="13"/>
      <c r="S262" s="13"/>
      <c r="T262" s="13"/>
      <c r="U262" s="13"/>
      <c r="V262" s="13"/>
      <c r="W262" s="13"/>
      <c r="X262" s="13"/>
      <c r="Y262" s="25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33"/>
      <c r="BB262" s="25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25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33"/>
      <c r="DV262" s="33"/>
      <c r="DW262" s="25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25"/>
      <c r="EI262" s="13"/>
      <c r="EJ262" s="13"/>
      <c r="EK262" s="13"/>
      <c r="EL262" s="13"/>
      <c r="EM262" s="13"/>
      <c r="EN262" s="13"/>
      <c r="EO262" s="3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</row>
    <row r="263" spans="1:163" s="9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25"/>
      <c r="K263" s="13"/>
      <c r="L263" s="13"/>
      <c r="M263" s="13"/>
      <c r="N263" s="13"/>
      <c r="O263" s="25"/>
      <c r="P263" s="13"/>
      <c r="Q263" s="13"/>
      <c r="R263" s="13"/>
      <c r="S263" s="13"/>
      <c r="T263" s="13"/>
      <c r="U263" s="13"/>
      <c r="V263" s="13"/>
      <c r="W263" s="13"/>
      <c r="X263" s="13"/>
      <c r="Y263" s="25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33"/>
      <c r="BB263" s="25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25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33"/>
      <c r="DV263" s="33"/>
      <c r="DW263" s="25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25"/>
      <c r="EI263" s="13"/>
      <c r="EJ263" s="13"/>
      <c r="EK263" s="13"/>
      <c r="EL263" s="13"/>
      <c r="EM263" s="13"/>
      <c r="EN263" s="13"/>
      <c r="EO263" s="3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</row>
    <row r="264" spans="1:163" s="9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25"/>
      <c r="K264" s="13"/>
      <c r="L264" s="13"/>
      <c r="M264" s="13"/>
      <c r="N264" s="13"/>
      <c r="O264" s="25"/>
      <c r="P264" s="13"/>
      <c r="Q264" s="13"/>
      <c r="R264" s="13"/>
      <c r="S264" s="13"/>
      <c r="T264" s="13"/>
      <c r="U264" s="13"/>
      <c r="V264" s="13"/>
      <c r="W264" s="13"/>
      <c r="X264" s="13"/>
      <c r="Y264" s="25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33"/>
      <c r="BB264" s="25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25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33"/>
      <c r="DV264" s="33"/>
      <c r="DW264" s="25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25"/>
      <c r="EI264" s="13"/>
      <c r="EJ264" s="13"/>
      <c r="EK264" s="13"/>
      <c r="EL264" s="13"/>
      <c r="EM264" s="13"/>
      <c r="EN264" s="13"/>
      <c r="EO264" s="3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</row>
    <row r="265" spans="1:163" s="9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25"/>
      <c r="K265" s="13"/>
      <c r="L265" s="13"/>
      <c r="M265" s="13"/>
      <c r="N265" s="13"/>
      <c r="O265" s="25"/>
      <c r="P265" s="13"/>
      <c r="Q265" s="13"/>
      <c r="R265" s="13"/>
      <c r="S265" s="13"/>
      <c r="T265" s="13"/>
      <c r="U265" s="13"/>
      <c r="V265" s="13"/>
      <c r="W265" s="13"/>
      <c r="X265" s="13"/>
      <c r="Y265" s="25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33"/>
      <c r="BB265" s="25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25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33"/>
      <c r="DV265" s="33"/>
      <c r="DW265" s="25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25"/>
      <c r="EI265" s="13"/>
      <c r="EJ265" s="13"/>
      <c r="EK265" s="13"/>
      <c r="EL265" s="13"/>
      <c r="EM265" s="13"/>
      <c r="EN265" s="13"/>
      <c r="EO265" s="3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</row>
    <row r="266" spans="1:163" s="9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25"/>
      <c r="K266" s="13"/>
      <c r="L266" s="13"/>
      <c r="M266" s="13"/>
      <c r="N266" s="13"/>
      <c r="O266" s="25"/>
      <c r="P266" s="13"/>
      <c r="Q266" s="13"/>
      <c r="R266" s="13"/>
      <c r="S266" s="13"/>
      <c r="T266" s="13"/>
      <c r="U266" s="13"/>
      <c r="V266" s="13"/>
      <c r="W266" s="13"/>
      <c r="X266" s="13"/>
      <c r="Y266" s="25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33"/>
      <c r="BB266" s="25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25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33"/>
      <c r="DV266" s="33"/>
      <c r="DW266" s="25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25"/>
      <c r="EI266" s="13"/>
      <c r="EJ266" s="13"/>
      <c r="EK266" s="13"/>
      <c r="EL266" s="13"/>
      <c r="EM266" s="13"/>
      <c r="EN266" s="13"/>
      <c r="EO266" s="3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</row>
    <row r="267" spans="1:163" s="9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25"/>
      <c r="K267" s="13"/>
      <c r="L267" s="13"/>
      <c r="M267" s="13"/>
      <c r="N267" s="13"/>
      <c r="O267" s="25"/>
      <c r="P267" s="13"/>
      <c r="Q267" s="13"/>
      <c r="R267" s="13"/>
      <c r="S267" s="13"/>
      <c r="T267" s="13"/>
      <c r="U267" s="13"/>
      <c r="V267" s="13"/>
      <c r="W267" s="13"/>
      <c r="X267" s="13"/>
      <c r="Y267" s="25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33"/>
      <c r="BB267" s="25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25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33"/>
      <c r="DV267" s="33"/>
      <c r="DW267" s="25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25"/>
      <c r="EI267" s="13"/>
      <c r="EJ267" s="13"/>
      <c r="EK267" s="13"/>
      <c r="EL267" s="13"/>
      <c r="EM267" s="13"/>
      <c r="EN267" s="13"/>
      <c r="EO267" s="3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</row>
    <row r="268" spans="1:163" s="9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25"/>
      <c r="K268" s="13"/>
      <c r="L268" s="13"/>
      <c r="M268" s="13"/>
      <c r="N268" s="13"/>
      <c r="O268" s="25"/>
      <c r="P268" s="13"/>
      <c r="Q268" s="13"/>
      <c r="R268" s="13"/>
      <c r="S268" s="13"/>
      <c r="T268" s="13"/>
      <c r="U268" s="13"/>
      <c r="V268" s="13"/>
      <c r="W268" s="13"/>
      <c r="X268" s="13"/>
      <c r="Y268" s="25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33"/>
      <c r="BB268" s="25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25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33"/>
      <c r="DV268" s="33"/>
      <c r="DW268" s="25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25"/>
      <c r="EI268" s="13"/>
      <c r="EJ268" s="13"/>
      <c r="EK268" s="13"/>
      <c r="EL268" s="13"/>
      <c r="EM268" s="13"/>
      <c r="EN268" s="13"/>
      <c r="EO268" s="3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</row>
    <row r="269" spans="1:163" s="9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25"/>
      <c r="K269" s="13"/>
      <c r="L269" s="13"/>
      <c r="M269" s="13"/>
      <c r="N269" s="13"/>
      <c r="O269" s="25"/>
      <c r="P269" s="13"/>
      <c r="Q269" s="13"/>
      <c r="R269" s="13"/>
      <c r="S269" s="13"/>
      <c r="T269" s="13"/>
      <c r="U269" s="13"/>
      <c r="V269" s="13"/>
      <c r="W269" s="13"/>
      <c r="X269" s="13"/>
      <c r="Y269" s="25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33"/>
      <c r="BB269" s="25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25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33"/>
      <c r="DV269" s="33"/>
      <c r="DW269" s="25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25"/>
      <c r="EI269" s="13"/>
      <c r="EJ269" s="13"/>
      <c r="EK269" s="13"/>
      <c r="EL269" s="13"/>
      <c r="EM269" s="13"/>
      <c r="EN269" s="13"/>
      <c r="EO269" s="3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</row>
    <row r="270" spans="1:163" s="9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25"/>
      <c r="K270" s="13"/>
      <c r="L270" s="13"/>
      <c r="M270" s="13"/>
      <c r="N270" s="13"/>
      <c r="O270" s="25"/>
      <c r="P270" s="13"/>
      <c r="Q270" s="13"/>
      <c r="R270" s="13"/>
      <c r="S270" s="13"/>
      <c r="T270" s="13"/>
      <c r="U270" s="13"/>
      <c r="V270" s="13"/>
      <c r="W270" s="13"/>
      <c r="X270" s="13"/>
      <c r="Y270" s="25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33"/>
      <c r="BB270" s="25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25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33"/>
      <c r="DV270" s="33"/>
      <c r="DW270" s="25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25"/>
      <c r="EI270" s="13"/>
      <c r="EJ270" s="13"/>
      <c r="EK270" s="13"/>
      <c r="EL270" s="13"/>
      <c r="EM270" s="13"/>
      <c r="EN270" s="13"/>
      <c r="EO270" s="3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</row>
    <row r="271" spans="1:163" s="9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25"/>
      <c r="K271" s="13"/>
      <c r="L271" s="13"/>
      <c r="M271" s="13"/>
      <c r="N271" s="13"/>
      <c r="O271" s="25"/>
      <c r="P271" s="13"/>
      <c r="Q271" s="13"/>
      <c r="R271" s="13"/>
      <c r="S271" s="13"/>
      <c r="T271" s="13"/>
      <c r="U271" s="13"/>
      <c r="V271" s="13"/>
      <c r="W271" s="13"/>
      <c r="X271" s="13"/>
      <c r="Y271" s="25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33"/>
      <c r="BB271" s="25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25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33"/>
      <c r="DV271" s="33"/>
      <c r="DW271" s="25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25"/>
      <c r="EI271" s="13"/>
      <c r="EJ271" s="13"/>
      <c r="EK271" s="13"/>
      <c r="EL271" s="13"/>
      <c r="EM271" s="13"/>
      <c r="EN271" s="13"/>
      <c r="EO271" s="3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</row>
    <row r="272" spans="1:163" s="9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25"/>
      <c r="K272" s="13"/>
      <c r="L272" s="13"/>
      <c r="M272" s="13"/>
      <c r="N272" s="13"/>
      <c r="O272" s="25"/>
      <c r="P272" s="13"/>
      <c r="Q272" s="13"/>
      <c r="R272" s="13"/>
      <c r="S272" s="13"/>
      <c r="T272" s="13"/>
      <c r="U272" s="13"/>
      <c r="V272" s="13"/>
      <c r="W272" s="13"/>
      <c r="X272" s="13"/>
      <c r="Y272" s="25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33"/>
      <c r="BB272" s="25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25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33"/>
      <c r="DV272" s="33"/>
      <c r="DW272" s="25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25"/>
      <c r="EI272" s="13"/>
      <c r="EJ272" s="13"/>
      <c r="EK272" s="13"/>
      <c r="EL272" s="13"/>
      <c r="EM272" s="13"/>
      <c r="EN272" s="13"/>
      <c r="EO272" s="3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</row>
    <row r="273" spans="1:163" s="9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25"/>
      <c r="K273" s="13"/>
      <c r="L273" s="13"/>
      <c r="M273" s="13"/>
      <c r="N273" s="13"/>
      <c r="O273" s="25"/>
      <c r="P273" s="13"/>
      <c r="Q273" s="13"/>
      <c r="R273" s="13"/>
      <c r="S273" s="13"/>
      <c r="T273" s="13"/>
      <c r="U273" s="13"/>
      <c r="V273" s="13"/>
      <c r="W273" s="13"/>
      <c r="X273" s="13"/>
      <c r="Y273" s="25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33"/>
      <c r="BB273" s="25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25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33"/>
      <c r="DV273" s="33"/>
      <c r="DW273" s="25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25"/>
      <c r="EI273" s="13"/>
      <c r="EJ273" s="13"/>
      <c r="EK273" s="13"/>
      <c r="EL273" s="13"/>
      <c r="EM273" s="13"/>
      <c r="EN273" s="13"/>
      <c r="EO273" s="3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</row>
    <row r="274" spans="1:163" s="9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25"/>
      <c r="K274" s="13"/>
      <c r="L274" s="13"/>
      <c r="M274" s="13"/>
      <c r="N274" s="13"/>
      <c r="O274" s="25"/>
      <c r="P274" s="13"/>
      <c r="Q274" s="13"/>
      <c r="R274" s="13"/>
      <c r="S274" s="13"/>
      <c r="T274" s="13"/>
      <c r="U274" s="13"/>
      <c r="V274" s="13"/>
      <c r="W274" s="13"/>
      <c r="X274" s="13"/>
      <c r="Y274" s="25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33"/>
      <c r="BB274" s="25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25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33"/>
      <c r="DV274" s="33"/>
      <c r="DW274" s="25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25"/>
      <c r="EI274" s="13"/>
      <c r="EJ274" s="13"/>
      <c r="EK274" s="13"/>
      <c r="EL274" s="13"/>
      <c r="EM274" s="13"/>
      <c r="EN274" s="13"/>
      <c r="EO274" s="3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</row>
    <row r="275" spans="1:163" s="9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25"/>
      <c r="K275" s="13"/>
      <c r="L275" s="13"/>
      <c r="M275" s="13"/>
      <c r="N275" s="13"/>
      <c r="O275" s="25"/>
      <c r="P275" s="13"/>
      <c r="Q275" s="13"/>
      <c r="R275" s="13"/>
      <c r="S275" s="13"/>
      <c r="T275" s="13"/>
      <c r="U275" s="13"/>
      <c r="V275" s="13"/>
      <c r="W275" s="13"/>
      <c r="X275" s="13"/>
      <c r="Y275" s="25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33"/>
      <c r="BB275" s="25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25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33"/>
      <c r="DV275" s="33"/>
      <c r="DW275" s="25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25"/>
      <c r="EI275" s="13"/>
      <c r="EJ275" s="13"/>
      <c r="EK275" s="13"/>
      <c r="EL275" s="13"/>
      <c r="EM275" s="13"/>
      <c r="EN275" s="13"/>
      <c r="EO275" s="3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</row>
    <row r="276" spans="1:163" s="9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25"/>
      <c r="K276" s="13"/>
      <c r="L276" s="13"/>
      <c r="M276" s="13"/>
      <c r="N276" s="13"/>
      <c r="O276" s="25"/>
      <c r="P276" s="13"/>
      <c r="Q276" s="13"/>
      <c r="R276" s="13"/>
      <c r="S276" s="13"/>
      <c r="T276" s="13"/>
      <c r="U276" s="13"/>
      <c r="V276" s="13"/>
      <c r="W276" s="13"/>
      <c r="X276" s="13"/>
      <c r="Y276" s="25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33"/>
      <c r="BB276" s="25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25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33"/>
      <c r="DV276" s="33"/>
      <c r="DW276" s="25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25"/>
      <c r="EI276" s="13"/>
      <c r="EJ276" s="13"/>
      <c r="EK276" s="13"/>
      <c r="EL276" s="13"/>
      <c r="EM276" s="13"/>
      <c r="EN276" s="13"/>
      <c r="EO276" s="3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</row>
    <row r="277" spans="1:163" s="9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25"/>
      <c r="K277" s="13"/>
      <c r="L277" s="13"/>
      <c r="M277" s="13"/>
      <c r="N277" s="13"/>
      <c r="O277" s="25"/>
      <c r="P277" s="13"/>
      <c r="Q277" s="13"/>
      <c r="R277" s="13"/>
      <c r="S277" s="13"/>
      <c r="T277" s="13"/>
      <c r="U277" s="13"/>
      <c r="V277" s="13"/>
      <c r="W277" s="13"/>
      <c r="X277" s="13"/>
      <c r="Y277" s="25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33"/>
      <c r="BB277" s="25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25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33"/>
      <c r="DV277" s="33"/>
      <c r="DW277" s="25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25"/>
      <c r="EI277" s="13"/>
      <c r="EJ277" s="13"/>
      <c r="EK277" s="13"/>
      <c r="EL277" s="13"/>
      <c r="EM277" s="13"/>
      <c r="EN277" s="13"/>
      <c r="EO277" s="3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</row>
    <row r="278" spans="1:163" s="9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25"/>
      <c r="K278" s="13"/>
      <c r="L278" s="13"/>
      <c r="M278" s="13"/>
      <c r="N278" s="13"/>
      <c r="O278" s="25"/>
      <c r="P278" s="13"/>
      <c r="Q278" s="13"/>
      <c r="R278" s="13"/>
      <c r="S278" s="13"/>
      <c r="T278" s="13"/>
      <c r="U278" s="13"/>
      <c r="V278" s="13"/>
      <c r="W278" s="13"/>
      <c r="X278" s="13"/>
      <c r="Y278" s="25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33"/>
      <c r="BB278" s="25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25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33"/>
      <c r="DV278" s="33"/>
      <c r="DW278" s="25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25"/>
      <c r="EI278" s="13"/>
      <c r="EJ278" s="13"/>
      <c r="EK278" s="13"/>
      <c r="EL278" s="13"/>
      <c r="EM278" s="13"/>
      <c r="EN278" s="13"/>
      <c r="EO278" s="3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</row>
    <row r="279" spans="1:163" s="9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25"/>
      <c r="K279" s="13"/>
      <c r="L279" s="13"/>
      <c r="M279" s="13"/>
      <c r="N279" s="13"/>
      <c r="O279" s="25"/>
      <c r="P279" s="13"/>
      <c r="Q279" s="13"/>
      <c r="R279" s="13"/>
      <c r="S279" s="13"/>
      <c r="T279" s="13"/>
      <c r="U279" s="13"/>
      <c r="V279" s="13"/>
      <c r="W279" s="13"/>
      <c r="X279" s="13"/>
      <c r="Y279" s="25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33"/>
      <c r="BB279" s="25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25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33"/>
      <c r="DV279" s="33"/>
      <c r="DW279" s="25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25"/>
      <c r="EI279" s="13"/>
      <c r="EJ279" s="13"/>
      <c r="EK279" s="13"/>
      <c r="EL279" s="13"/>
      <c r="EM279" s="13"/>
      <c r="EN279" s="13"/>
      <c r="EO279" s="3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</row>
    <row r="280" spans="1:163" s="9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25"/>
      <c r="K280" s="13"/>
      <c r="L280" s="13"/>
      <c r="M280" s="13"/>
      <c r="N280" s="13"/>
      <c r="O280" s="25"/>
      <c r="P280" s="13"/>
      <c r="Q280" s="13"/>
      <c r="R280" s="13"/>
      <c r="S280" s="13"/>
      <c r="T280" s="13"/>
      <c r="U280" s="13"/>
      <c r="V280" s="13"/>
      <c r="W280" s="13"/>
      <c r="X280" s="13"/>
      <c r="Y280" s="25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33"/>
      <c r="BB280" s="25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25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33"/>
      <c r="DV280" s="33"/>
      <c r="DW280" s="25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25"/>
      <c r="EI280" s="13"/>
      <c r="EJ280" s="13"/>
      <c r="EK280" s="13"/>
      <c r="EL280" s="13"/>
      <c r="EM280" s="13"/>
      <c r="EN280" s="13"/>
      <c r="EO280" s="3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</row>
    <row r="281" spans="1:163" s="9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25"/>
      <c r="K281" s="13"/>
      <c r="L281" s="13"/>
      <c r="M281" s="13"/>
      <c r="N281" s="13"/>
      <c r="O281" s="25"/>
      <c r="P281" s="13"/>
      <c r="Q281" s="13"/>
      <c r="R281" s="13"/>
      <c r="S281" s="13"/>
      <c r="T281" s="13"/>
      <c r="U281" s="13"/>
      <c r="V281" s="13"/>
      <c r="W281" s="13"/>
      <c r="X281" s="13"/>
      <c r="Y281" s="25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33"/>
      <c r="BB281" s="25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25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33"/>
      <c r="DV281" s="33"/>
      <c r="DW281" s="25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25"/>
      <c r="EI281" s="13"/>
      <c r="EJ281" s="13"/>
      <c r="EK281" s="13"/>
      <c r="EL281" s="13"/>
      <c r="EM281" s="13"/>
      <c r="EN281" s="13"/>
      <c r="EO281" s="3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</row>
    <row r="282" spans="1:163" s="9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25"/>
      <c r="K282" s="13"/>
      <c r="L282" s="13"/>
      <c r="M282" s="13"/>
      <c r="N282" s="13"/>
      <c r="O282" s="25"/>
      <c r="P282" s="13"/>
      <c r="Q282" s="13"/>
      <c r="R282" s="13"/>
      <c r="S282" s="13"/>
      <c r="T282" s="13"/>
      <c r="U282" s="13"/>
      <c r="V282" s="13"/>
      <c r="W282" s="13"/>
      <c r="X282" s="13"/>
      <c r="Y282" s="25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33"/>
      <c r="BB282" s="25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25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33"/>
      <c r="DV282" s="33"/>
      <c r="DW282" s="25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25"/>
      <c r="EI282" s="13"/>
      <c r="EJ282" s="13"/>
      <c r="EK282" s="13"/>
      <c r="EL282" s="13"/>
      <c r="EM282" s="13"/>
      <c r="EN282" s="13"/>
      <c r="EO282" s="3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</row>
    <row r="283" spans="1:163" s="9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25"/>
      <c r="K283" s="13"/>
      <c r="L283" s="13"/>
      <c r="M283" s="13"/>
      <c r="N283" s="13"/>
      <c r="O283" s="25"/>
      <c r="P283" s="13"/>
      <c r="Q283" s="13"/>
      <c r="R283" s="13"/>
      <c r="S283" s="13"/>
      <c r="T283" s="13"/>
      <c r="U283" s="13"/>
      <c r="V283" s="13"/>
      <c r="W283" s="13"/>
      <c r="X283" s="13"/>
      <c r="Y283" s="25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33"/>
      <c r="BB283" s="25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25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33"/>
      <c r="DV283" s="33"/>
      <c r="DW283" s="25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25"/>
      <c r="EI283" s="13"/>
      <c r="EJ283" s="13"/>
      <c r="EK283" s="13"/>
      <c r="EL283" s="13"/>
      <c r="EM283" s="13"/>
      <c r="EN283" s="13"/>
      <c r="EO283" s="3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</row>
    <row r="284" spans="1:163" s="9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25"/>
      <c r="K284" s="13"/>
      <c r="L284" s="13"/>
      <c r="M284" s="13"/>
      <c r="N284" s="13"/>
      <c r="O284" s="25"/>
      <c r="P284" s="13"/>
      <c r="Q284" s="13"/>
      <c r="R284" s="13"/>
      <c r="S284" s="13"/>
      <c r="T284" s="13"/>
      <c r="U284" s="13"/>
      <c r="V284" s="13"/>
      <c r="W284" s="13"/>
      <c r="X284" s="13"/>
      <c r="Y284" s="25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33"/>
      <c r="BB284" s="25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25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33"/>
      <c r="DV284" s="33"/>
      <c r="DW284" s="25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25"/>
      <c r="EI284" s="13"/>
      <c r="EJ284" s="13"/>
      <c r="EK284" s="13"/>
      <c r="EL284" s="13"/>
      <c r="EM284" s="13"/>
      <c r="EN284" s="13"/>
      <c r="EO284" s="3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</row>
    <row r="285" spans="1:163" s="9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25"/>
      <c r="K285" s="13"/>
      <c r="L285" s="13"/>
      <c r="M285" s="13"/>
      <c r="N285" s="13"/>
      <c r="O285" s="25"/>
      <c r="P285" s="13"/>
      <c r="Q285" s="13"/>
      <c r="R285" s="13"/>
      <c r="S285" s="13"/>
      <c r="T285" s="13"/>
      <c r="U285" s="13"/>
      <c r="V285" s="13"/>
      <c r="W285" s="13"/>
      <c r="X285" s="13"/>
      <c r="Y285" s="25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33"/>
      <c r="BB285" s="25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25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33"/>
      <c r="DV285" s="33"/>
      <c r="DW285" s="25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25"/>
      <c r="EI285" s="13"/>
      <c r="EJ285" s="13"/>
      <c r="EK285" s="13"/>
      <c r="EL285" s="13"/>
      <c r="EM285" s="13"/>
      <c r="EN285" s="13"/>
      <c r="EO285" s="3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</row>
    <row r="286" spans="1:163" s="9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25"/>
      <c r="K286" s="13"/>
      <c r="L286" s="13"/>
      <c r="M286" s="13"/>
      <c r="N286" s="13"/>
      <c r="O286" s="25"/>
      <c r="P286" s="13"/>
      <c r="Q286" s="13"/>
      <c r="R286" s="13"/>
      <c r="S286" s="13"/>
      <c r="T286" s="13"/>
      <c r="U286" s="13"/>
      <c r="V286" s="13"/>
      <c r="W286" s="13"/>
      <c r="X286" s="13"/>
      <c r="Y286" s="25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33"/>
      <c r="BB286" s="25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25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33"/>
      <c r="DV286" s="33"/>
      <c r="DW286" s="25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25"/>
      <c r="EI286" s="13"/>
      <c r="EJ286" s="13"/>
      <c r="EK286" s="13"/>
      <c r="EL286" s="13"/>
      <c r="EM286" s="13"/>
      <c r="EN286" s="13"/>
      <c r="EO286" s="3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</row>
    <row r="287" spans="1:163" s="9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25"/>
      <c r="K287" s="13"/>
      <c r="L287" s="13"/>
      <c r="M287" s="13"/>
      <c r="N287" s="13"/>
      <c r="O287" s="25"/>
      <c r="P287" s="13"/>
      <c r="Q287" s="13"/>
      <c r="R287" s="13"/>
      <c r="S287" s="13"/>
      <c r="T287" s="13"/>
      <c r="U287" s="13"/>
      <c r="V287" s="13"/>
      <c r="W287" s="13"/>
      <c r="X287" s="13"/>
      <c r="Y287" s="25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33"/>
      <c r="BB287" s="25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25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33"/>
      <c r="DV287" s="33"/>
      <c r="DW287" s="25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25"/>
      <c r="EI287" s="13"/>
      <c r="EJ287" s="13"/>
      <c r="EK287" s="13"/>
      <c r="EL287" s="13"/>
      <c r="EM287" s="13"/>
      <c r="EN287" s="13"/>
      <c r="EO287" s="3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</row>
    <row r="288" spans="1:163" s="9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25"/>
      <c r="K288" s="13"/>
      <c r="L288" s="13"/>
      <c r="M288" s="13"/>
      <c r="N288" s="13"/>
      <c r="O288" s="25"/>
      <c r="P288" s="13"/>
      <c r="Q288" s="13"/>
      <c r="R288" s="13"/>
      <c r="S288" s="13"/>
      <c r="T288" s="13"/>
      <c r="U288" s="13"/>
      <c r="V288" s="13"/>
      <c r="W288" s="13"/>
      <c r="X288" s="13"/>
      <c r="Y288" s="25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33"/>
      <c r="BB288" s="25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25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33"/>
      <c r="DV288" s="33"/>
      <c r="DW288" s="25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25"/>
      <c r="EI288" s="13"/>
      <c r="EJ288" s="13"/>
      <c r="EK288" s="13"/>
      <c r="EL288" s="13"/>
      <c r="EM288" s="13"/>
      <c r="EN288" s="13"/>
      <c r="EO288" s="3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</row>
    <row r="289" spans="1:163" s="9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25"/>
      <c r="K289" s="13"/>
      <c r="L289" s="13"/>
      <c r="M289" s="13"/>
      <c r="N289" s="13"/>
      <c r="O289" s="25"/>
      <c r="P289" s="13"/>
      <c r="Q289" s="13"/>
      <c r="R289" s="13"/>
      <c r="S289" s="13"/>
      <c r="T289" s="13"/>
      <c r="U289" s="13"/>
      <c r="V289" s="13"/>
      <c r="W289" s="13"/>
      <c r="X289" s="13"/>
      <c r="Y289" s="25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33"/>
      <c r="BB289" s="25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25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33"/>
      <c r="DV289" s="33"/>
      <c r="DW289" s="25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25"/>
      <c r="EI289" s="13"/>
      <c r="EJ289" s="13"/>
      <c r="EK289" s="13"/>
      <c r="EL289" s="13"/>
      <c r="EM289" s="13"/>
      <c r="EN289" s="13"/>
      <c r="EO289" s="3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</row>
    <row r="290" spans="1:163" s="9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25"/>
      <c r="K290" s="13"/>
      <c r="L290" s="13"/>
      <c r="M290" s="13"/>
      <c r="N290" s="13"/>
      <c r="O290" s="25"/>
      <c r="P290" s="13"/>
      <c r="Q290" s="13"/>
      <c r="R290" s="13"/>
      <c r="S290" s="13"/>
      <c r="T290" s="13"/>
      <c r="U290" s="13"/>
      <c r="V290" s="13"/>
      <c r="W290" s="13"/>
      <c r="X290" s="13"/>
      <c r="Y290" s="25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33"/>
      <c r="BB290" s="25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25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33"/>
      <c r="DV290" s="33"/>
      <c r="DW290" s="25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25"/>
      <c r="EI290" s="13"/>
      <c r="EJ290" s="13"/>
      <c r="EK290" s="13"/>
      <c r="EL290" s="13"/>
      <c r="EM290" s="13"/>
      <c r="EN290" s="13"/>
      <c r="EO290" s="3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</row>
    <row r="291" spans="1:163" s="9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25"/>
      <c r="K291" s="13"/>
      <c r="L291" s="13"/>
      <c r="M291" s="13"/>
      <c r="N291" s="13"/>
      <c r="O291" s="25"/>
      <c r="P291" s="13"/>
      <c r="Q291" s="13"/>
      <c r="R291" s="13"/>
      <c r="S291" s="13"/>
      <c r="T291" s="13"/>
      <c r="U291" s="13"/>
      <c r="V291" s="13"/>
      <c r="W291" s="13"/>
      <c r="X291" s="13"/>
      <c r="Y291" s="25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33"/>
      <c r="BB291" s="25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25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33"/>
      <c r="DV291" s="33"/>
      <c r="DW291" s="25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25"/>
      <c r="EI291" s="13"/>
      <c r="EJ291" s="13"/>
      <c r="EK291" s="13"/>
      <c r="EL291" s="13"/>
      <c r="EM291" s="13"/>
      <c r="EN291" s="13"/>
      <c r="EO291" s="3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</row>
    <row r="292" spans="1:163" s="9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25"/>
      <c r="K292" s="13"/>
      <c r="L292" s="13"/>
      <c r="M292" s="13"/>
      <c r="N292" s="13"/>
      <c r="O292" s="25"/>
      <c r="P292" s="13"/>
      <c r="Q292" s="13"/>
      <c r="R292" s="13"/>
      <c r="S292" s="13"/>
      <c r="T292" s="13"/>
      <c r="U292" s="13"/>
      <c r="V292" s="13"/>
      <c r="W292" s="13"/>
      <c r="X292" s="13"/>
      <c r="Y292" s="25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33"/>
      <c r="BB292" s="25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25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33"/>
      <c r="DV292" s="33"/>
      <c r="DW292" s="25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25"/>
      <c r="EI292" s="13"/>
      <c r="EJ292" s="13"/>
      <c r="EK292" s="13"/>
      <c r="EL292" s="13"/>
      <c r="EM292" s="13"/>
      <c r="EN292" s="13"/>
      <c r="EO292" s="3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</row>
    <row r="293" spans="1:163" s="9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25"/>
      <c r="K293" s="13"/>
      <c r="L293" s="13"/>
      <c r="M293" s="13"/>
      <c r="N293" s="13"/>
      <c r="O293" s="25"/>
      <c r="P293" s="13"/>
      <c r="Q293" s="13"/>
      <c r="R293" s="13"/>
      <c r="S293" s="13"/>
      <c r="T293" s="13"/>
      <c r="U293" s="13"/>
      <c r="V293" s="13"/>
      <c r="W293" s="13"/>
      <c r="X293" s="13"/>
      <c r="Y293" s="25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33"/>
      <c r="BB293" s="25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25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33"/>
      <c r="DV293" s="33"/>
      <c r="DW293" s="25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25"/>
      <c r="EI293" s="13"/>
      <c r="EJ293" s="13"/>
      <c r="EK293" s="13"/>
      <c r="EL293" s="13"/>
      <c r="EM293" s="13"/>
      <c r="EN293" s="13"/>
      <c r="EO293" s="3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</row>
    <row r="294" spans="1:163" s="9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25"/>
      <c r="K294" s="13"/>
      <c r="L294" s="13"/>
      <c r="M294" s="13"/>
      <c r="N294" s="13"/>
      <c r="O294" s="25"/>
      <c r="P294" s="13"/>
      <c r="Q294" s="13"/>
      <c r="R294" s="13"/>
      <c r="S294" s="13"/>
      <c r="T294" s="13"/>
      <c r="U294" s="13"/>
      <c r="V294" s="13"/>
      <c r="W294" s="13"/>
      <c r="X294" s="13"/>
      <c r="Y294" s="25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33"/>
      <c r="BB294" s="25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25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33"/>
      <c r="DV294" s="33"/>
      <c r="DW294" s="25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25"/>
      <c r="EI294" s="13"/>
      <c r="EJ294" s="13"/>
      <c r="EK294" s="13"/>
      <c r="EL294" s="13"/>
      <c r="EM294" s="13"/>
      <c r="EN294" s="13"/>
      <c r="EO294" s="3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</row>
    <row r="295" spans="1:163" s="9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25"/>
      <c r="K295" s="13"/>
      <c r="L295" s="13"/>
      <c r="M295" s="13"/>
      <c r="N295" s="13"/>
      <c r="O295" s="25"/>
      <c r="P295" s="13"/>
      <c r="Q295" s="13"/>
      <c r="R295" s="13"/>
      <c r="S295" s="13"/>
      <c r="T295" s="13"/>
      <c r="U295" s="13"/>
      <c r="V295" s="13"/>
      <c r="W295" s="13"/>
      <c r="X295" s="13"/>
      <c r="Y295" s="25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33"/>
      <c r="BB295" s="25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25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33"/>
      <c r="DV295" s="33"/>
      <c r="DW295" s="25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25"/>
      <c r="EI295" s="13"/>
      <c r="EJ295" s="13"/>
      <c r="EK295" s="13"/>
      <c r="EL295" s="13"/>
      <c r="EM295" s="13"/>
      <c r="EN295" s="13"/>
      <c r="EO295" s="3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</row>
    <row r="296" spans="1:163" s="9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25"/>
      <c r="K296" s="13"/>
      <c r="L296" s="13"/>
      <c r="M296" s="13"/>
      <c r="N296" s="13"/>
      <c r="O296" s="25"/>
      <c r="P296" s="13"/>
      <c r="Q296" s="13"/>
      <c r="R296" s="13"/>
      <c r="S296" s="13"/>
      <c r="T296" s="13"/>
      <c r="U296" s="13"/>
      <c r="V296" s="13"/>
      <c r="W296" s="13"/>
      <c r="X296" s="13"/>
      <c r="Y296" s="25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33"/>
      <c r="BB296" s="25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25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33"/>
      <c r="DV296" s="33"/>
      <c r="DW296" s="25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25"/>
      <c r="EI296" s="13"/>
      <c r="EJ296" s="13"/>
      <c r="EK296" s="13"/>
      <c r="EL296" s="13"/>
      <c r="EM296" s="13"/>
      <c r="EN296" s="13"/>
      <c r="EO296" s="3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</row>
    <row r="297" spans="1:163" s="9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25"/>
      <c r="K297" s="13"/>
      <c r="L297" s="13"/>
      <c r="M297" s="13"/>
      <c r="N297" s="13"/>
      <c r="O297" s="25"/>
      <c r="P297" s="13"/>
      <c r="Q297" s="13"/>
      <c r="R297" s="13"/>
      <c r="S297" s="13"/>
      <c r="T297" s="13"/>
      <c r="U297" s="13"/>
      <c r="V297" s="13"/>
      <c r="W297" s="13"/>
      <c r="X297" s="13"/>
      <c r="Y297" s="25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33"/>
      <c r="BB297" s="25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25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33"/>
      <c r="DV297" s="33"/>
      <c r="DW297" s="25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25"/>
      <c r="EI297" s="13"/>
      <c r="EJ297" s="13"/>
      <c r="EK297" s="13"/>
      <c r="EL297" s="13"/>
      <c r="EM297" s="13"/>
      <c r="EN297" s="13"/>
      <c r="EO297" s="3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</row>
    <row r="298" spans="1:163" s="9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25"/>
      <c r="K298" s="13"/>
      <c r="L298" s="13"/>
      <c r="M298" s="13"/>
      <c r="N298" s="13"/>
      <c r="O298" s="25"/>
      <c r="P298" s="13"/>
      <c r="Q298" s="13"/>
      <c r="R298" s="13"/>
      <c r="S298" s="13"/>
      <c r="T298" s="13"/>
      <c r="U298" s="13"/>
      <c r="V298" s="13"/>
      <c r="W298" s="13"/>
      <c r="X298" s="13"/>
      <c r="Y298" s="25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33"/>
      <c r="BB298" s="25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25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33"/>
      <c r="DV298" s="33"/>
      <c r="DW298" s="25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25"/>
      <c r="EI298" s="13"/>
      <c r="EJ298" s="13"/>
      <c r="EK298" s="13"/>
      <c r="EL298" s="13"/>
      <c r="EM298" s="13"/>
      <c r="EN298" s="13"/>
      <c r="EO298" s="3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</row>
    <row r="299" spans="1:163" s="9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25"/>
      <c r="K299" s="13"/>
      <c r="L299" s="13"/>
      <c r="M299" s="13"/>
      <c r="N299" s="13"/>
      <c r="O299" s="25"/>
      <c r="P299" s="13"/>
      <c r="Q299" s="13"/>
      <c r="R299" s="13"/>
      <c r="S299" s="13"/>
      <c r="T299" s="13"/>
      <c r="U299" s="13"/>
      <c r="V299" s="13"/>
      <c r="W299" s="13"/>
      <c r="X299" s="13"/>
      <c r="Y299" s="25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33"/>
      <c r="BB299" s="25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25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33"/>
      <c r="DV299" s="33"/>
      <c r="DW299" s="25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25"/>
      <c r="EI299" s="13"/>
      <c r="EJ299" s="13"/>
      <c r="EK299" s="13"/>
      <c r="EL299" s="13"/>
      <c r="EM299" s="13"/>
      <c r="EN299" s="13"/>
      <c r="EO299" s="3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</row>
    <row r="300" spans="1:163" s="9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25"/>
      <c r="K300" s="13"/>
      <c r="L300" s="13"/>
      <c r="M300" s="13"/>
      <c r="N300" s="13"/>
      <c r="O300" s="25"/>
      <c r="P300" s="13"/>
      <c r="Q300" s="13"/>
      <c r="R300" s="13"/>
      <c r="S300" s="13"/>
      <c r="T300" s="13"/>
      <c r="U300" s="13"/>
      <c r="V300" s="13"/>
      <c r="W300" s="13"/>
      <c r="X300" s="13"/>
      <c r="Y300" s="25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33"/>
      <c r="BB300" s="25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25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33"/>
      <c r="DV300" s="33"/>
      <c r="DW300" s="25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25"/>
      <c r="EI300" s="13"/>
      <c r="EJ300" s="13"/>
      <c r="EK300" s="13"/>
      <c r="EL300" s="13"/>
      <c r="EM300" s="13"/>
      <c r="EN300" s="13"/>
      <c r="EO300" s="3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</row>
    <row r="301" spans="1:163" s="9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25"/>
      <c r="K301" s="13"/>
      <c r="L301" s="13"/>
      <c r="M301" s="13"/>
      <c r="N301" s="13"/>
      <c r="O301" s="25"/>
      <c r="P301" s="13"/>
      <c r="Q301" s="13"/>
      <c r="R301" s="13"/>
      <c r="S301" s="13"/>
      <c r="T301" s="13"/>
      <c r="U301" s="13"/>
      <c r="V301" s="13"/>
      <c r="W301" s="13"/>
      <c r="X301" s="13"/>
      <c r="Y301" s="25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33"/>
      <c r="BB301" s="25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25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33"/>
      <c r="DV301" s="33"/>
      <c r="DW301" s="25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25"/>
      <c r="EI301" s="13"/>
      <c r="EJ301" s="13"/>
      <c r="EK301" s="13"/>
      <c r="EL301" s="13"/>
      <c r="EM301" s="13"/>
      <c r="EN301" s="13"/>
      <c r="EO301" s="3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</row>
    <row r="302" spans="1:163" s="9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25"/>
      <c r="K302" s="13"/>
      <c r="L302" s="13"/>
      <c r="M302" s="13"/>
      <c r="N302" s="13"/>
      <c r="O302" s="25"/>
      <c r="P302" s="13"/>
      <c r="Q302" s="13"/>
      <c r="R302" s="13"/>
      <c r="S302" s="13"/>
      <c r="T302" s="13"/>
      <c r="U302" s="13"/>
      <c r="V302" s="13"/>
      <c r="W302" s="13"/>
      <c r="X302" s="13"/>
      <c r="Y302" s="25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33"/>
      <c r="BB302" s="25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25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33"/>
      <c r="DV302" s="33"/>
      <c r="DW302" s="25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25"/>
      <c r="EI302" s="13"/>
      <c r="EJ302" s="13"/>
      <c r="EK302" s="13"/>
      <c r="EL302" s="13"/>
      <c r="EM302" s="13"/>
      <c r="EN302" s="13"/>
      <c r="EO302" s="3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</row>
    <row r="303" spans="1:163" s="9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25"/>
      <c r="K303" s="13"/>
      <c r="L303" s="13"/>
      <c r="M303" s="13"/>
      <c r="N303" s="13"/>
      <c r="O303" s="25"/>
      <c r="P303" s="13"/>
      <c r="Q303" s="13"/>
      <c r="R303" s="13"/>
      <c r="S303" s="13"/>
      <c r="T303" s="13"/>
      <c r="U303" s="13"/>
      <c r="V303" s="13"/>
      <c r="W303" s="13"/>
      <c r="X303" s="13"/>
      <c r="Y303" s="25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33"/>
      <c r="BB303" s="25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25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33"/>
      <c r="DV303" s="33"/>
      <c r="DW303" s="25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25"/>
      <c r="EI303" s="13"/>
      <c r="EJ303" s="13"/>
      <c r="EK303" s="13"/>
      <c r="EL303" s="13"/>
      <c r="EM303" s="13"/>
      <c r="EN303" s="13"/>
      <c r="EO303" s="3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</row>
    <row r="304" spans="1:163" s="9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25"/>
      <c r="K304" s="13"/>
      <c r="L304" s="13"/>
      <c r="M304" s="13"/>
      <c r="N304" s="13"/>
      <c r="O304" s="25"/>
      <c r="P304" s="13"/>
      <c r="Q304" s="13"/>
      <c r="R304" s="13"/>
      <c r="S304" s="13"/>
      <c r="T304" s="13"/>
      <c r="U304" s="13"/>
      <c r="V304" s="13"/>
      <c r="W304" s="13"/>
      <c r="X304" s="13"/>
      <c r="Y304" s="25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33"/>
      <c r="BB304" s="25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25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33"/>
      <c r="DV304" s="33"/>
      <c r="DW304" s="25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25"/>
      <c r="EI304" s="13"/>
      <c r="EJ304" s="13"/>
      <c r="EK304" s="13"/>
      <c r="EL304" s="13"/>
      <c r="EM304" s="13"/>
      <c r="EN304" s="13"/>
      <c r="EO304" s="3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</row>
    <row r="305" spans="1:163" s="9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25"/>
      <c r="K305" s="13"/>
      <c r="L305" s="13"/>
      <c r="M305" s="13"/>
      <c r="N305" s="13"/>
      <c r="O305" s="25"/>
      <c r="P305" s="13"/>
      <c r="Q305" s="13"/>
      <c r="R305" s="13"/>
      <c r="S305" s="13"/>
      <c r="T305" s="13"/>
      <c r="U305" s="13"/>
      <c r="V305" s="13"/>
      <c r="W305" s="13"/>
      <c r="X305" s="13"/>
      <c r="Y305" s="25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33"/>
      <c r="BB305" s="25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25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33"/>
      <c r="DV305" s="33"/>
      <c r="DW305" s="25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25"/>
      <c r="EI305" s="13"/>
      <c r="EJ305" s="13"/>
      <c r="EK305" s="13"/>
      <c r="EL305" s="13"/>
      <c r="EM305" s="13"/>
      <c r="EN305" s="13"/>
      <c r="EO305" s="3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</row>
    <row r="306" spans="1:163" s="9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25"/>
      <c r="K306" s="13"/>
      <c r="L306" s="13"/>
      <c r="M306" s="13"/>
      <c r="N306" s="13"/>
      <c r="O306" s="25"/>
      <c r="P306" s="13"/>
      <c r="Q306" s="13"/>
      <c r="R306" s="13"/>
      <c r="S306" s="13"/>
      <c r="T306" s="13"/>
      <c r="U306" s="13"/>
      <c r="V306" s="13"/>
      <c r="W306" s="13"/>
      <c r="X306" s="13"/>
      <c r="Y306" s="25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33"/>
      <c r="BB306" s="25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25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33"/>
      <c r="DV306" s="33"/>
      <c r="DW306" s="25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25"/>
      <c r="EI306" s="13"/>
      <c r="EJ306" s="13"/>
      <c r="EK306" s="13"/>
      <c r="EL306" s="13"/>
      <c r="EM306" s="13"/>
      <c r="EN306" s="13"/>
      <c r="EO306" s="3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</row>
    <row r="307" spans="1:163" s="9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25"/>
      <c r="K307" s="13"/>
      <c r="L307" s="13"/>
      <c r="M307" s="13"/>
      <c r="N307" s="13"/>
      <c r="O307" s="25"/>
      <c r="P307" s="13"/>
      <c r="Q307" s="13"/>
      <c r="R307" s="13"/>
      <c r="S307" s="13"/>
      <c r="T307" s="13"/>
      <c r="U307" s="13"/>
      <c r="V307" s="13"/>
      <c r="W307" s="13"/>
      <c r="X307" s="13"/>
      <c r="Y307" s="25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33"/>
      <c r="BB307" s="25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25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33"/>
      <c r="DV307" s="33"/>
      <c r="DW307" s="25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25"/>
      <c r="EI307" s="13"/>
      <c r="EJ307" s="13"/>
      <c r="EK307" s="13"/>
      <c r="EL307" s="13"/>
      <c r="EM307" s="13"/>
      <c r="EN307" s="13"/>
      <c r="EO307" s="3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</row>
    <row r="308" spans="1:163" s="9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25"/>
      <c r="K308" s="13"/>
      <c r="L308" s="13"/>
      <c r="M308" s="13"/>
      <c r="N308" s="13"/>
      <c r="O308" s="25"/>
      <c r="P308" s="13"/>
      <c r="Q308" s="13"/>
      <c r="R308" s="13"/>
      <c r="S308" s="13"/>
      <c r="T308" s="13"/>
      <c r="U308" s="13"/>
      <c r="V308" s="13"/>
      <c r="W308" s="13"/>
      <c r="X308" s="13"/>
      <c r="Y308" s="25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33"/>
      <c r="BB308" s="25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25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33"/>
      <c r="DV308" s="33"/>
      <c r="DW308" s="25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25"/>
      <c r="EI308" s="13"/>
      <c r="EJ308" s="13"/>
      <c r="EK308" s="13"/>
      <c r="EL308" s="13"/>
      <c r="EM308" s="13"/>
      <c r="EN308" s="13"/>
      <c r="EO308" s="3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</row>
    <row r="309" spans="1:163" s="9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25"/>
      <c r="K309" s="13"/>
      <c r="L309" s="13"/>
      <c r="M309" s="13"/>
      <c r="N309" s="13"/>
      <c r="O309" s="25"/>
      <c r="P309" s="13"/>
      <c r="Q309" s="13"/>
      <c r="R309" s="13"/>
      <c r="S309" s="13"/>
      <c r="T309" s="13"/>
      <c r="U309" s="13"/>
      <c r="V309" s="13"/>
      <c r="W309" s="13"/>
      <c r="X309" s="13"/>
      <c r="Y309" s="25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33"/>
      <c r="BB309" s="25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25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33"/>
      <c r="DV309" s="33"/>
      <c r="DW309" s="25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25"/>
      <c r="EI309" s="13"/>
      <c r="EJ309" s="13"/>
      <c r="EK309" s="13"/>
      <c r="EL309" s="13"/>
      <c r="EM309" s="13"/>
      <c r="EN309" s="13"/>
      <c r="EO309" s="3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</row>
    <row r="310" spans="1:163" s="9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25"/>
      <c r="K310" s="13"/>
      <c r="L310" s="13"/>
      <c r="M310" s="13"/>
      <c r="N310" s="13"/>
      <c r="O310" s="25"/>
      <c r="P310" s="13"/>
      <c r="Q310" s="13"/>
      <c r="R310" s="13"/>
      <c r="S310" s="13"/>
      <c r="T310" s="13"/>
      <c r="U310" s="13"/>
      <c r="V310" s="13"/>
      <c r="W310" s="13"/>
      <c r="X310" s="13"/>
      <c r="Y310" s="25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33"/>
      <c r="BB310" s="25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25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33"/>
      <c r="DV310" s="33"/>
      <c r="DW310" s="25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25"/>
      <c r="EI310" s="13"/>
      <c r="EJ310" s="13"/>
      <c r="EK310" s="13"/>
      <c r="EL310" s="13"/>
      <c r="EM310" s="13"/>
      <c r="EN310" s="13"/>
      <c r="EO310" s="3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</row>
    <row r="311" spans="1:163" s="9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25"/>
      <c r="K311" s="13"/>
      <c r="L311" s="13"/>
      <c r="M311" s="13"/>
      <c r="N311" s="13"/>
      <c r="O311" s="25"/>
      <c r="P311" s="13"/>
      <c r="Q311" s="13"/>
      <c r="R311" s="13"/>
      <c r="S311" s="13"/>
      <c r="T311" s="13"/>
      <c r="U311" s="13"/>
      <c r="V311" s="13"/>
      <c r="W311" s="13"/>
      <c r="X311" s="13"/>
      <c r="Y311" s="25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33"/>
      <c r="BB311" s="25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25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33"/>
      <c r="DV311" s="33"/>
      <c r="DW311" s="25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25"/>
      <c r="EI311" s="13"/>
      <c r="EJ311" s="13"/>
      <c r="EK311" s="13"/>
      <c r="EL311" s="13"/>
      <c r="EM311" s="13"/>
      <c r="EN311" s="13"/>
      <c r="EO311" s="3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</row>
    <row r="312" spans="1:163" s="9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25"/>
      <c r="K312" s="13"/>
      <c r="L312" s="13"/>
      <c r="M312" s="13"/>
      <c r="N312" s="13"/>
      <c r="O312" s="25"/>
      <c r="P312" s="13"/>
      <c r="Q312" s="13"/>
      <c r="R312" s="13"/>
      <c r="S312" s="13"/>
      <c r="T312" s="13"/>
      <c r="U312" s="13"/>
      <c r="V312" s="13"/>
      <c r="W312" s="13"/>
      <c r="X312" s="13"/>
      <c r="Y312" s="25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33"/>
      <c r="BB312" s="25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25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33"/>
      <c r="DV312" s="33"/>
      <c r="DW312" s="25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25"/>
      <c r="EI312" s="13"/>
      <c r="EJ312" s="13"/>
      <c r="EK312" s="13"/>
      <c r="EL312" s="13"/>
      <c r="EM312" s="13"/>
      <c r="EN312" s="13"/>
      <c r="EO312" s="3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</row>
    <row r="313" spans="1:163" s="9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25"/>
      <c r="K313" s="13"/>
      <c r="L313" s="13"/>
      <c r="M313" s="13"/>
      <c r="N313" s="13"/>
      <c r="O313" s="25"/>
      <c r="P313" s="13"/>
      <c r="Q313" s="13"/>
      <c r="R313" s="13"/>
      <c r="S313" s="13"/>
      <c r="T313" s="13"/>
      <c r="U313" s="13"/>
      <c r="V313" s="13"/>
      <c r="W313" s="13"/>
      <c r="X313" s="13"/>
      <c r="Y313" s="25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33"/>
      <c r="BB313" s="25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25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33"/>
      <c r="DV313" s="33"/>
      <c r="DW313" s="25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25"/>
      <c r="EI313" s="13"/>
      <c r="EJ313" s="13"/>
      <c r="EK313" s="13"/>
      <c r="EL313" s="13"/>
      <c r="EM313" s="13"/>
      <c r="EN313" s="13"/>
      <c r="EO313" s="3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</row>
    <row r="314" spans="1:163" s="9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25"/>
      <c r="K314" s="13"/>
      <c r="L314" s="13"/>
      <c r="M314" s="13"/>
      <c r="N314" s="13"/>
      <c r="O314" s="25"/>
      <c r="P314" s="13"/>
      <c r="Q314" s="13"/>
      <c r="R314" s="13"/>
      <c r="S314" s="13"/>
      <c r="T314" s="13"/>
      <c r="U314" s="13"/>
      <c r="V314" s="13"/>
      <c r="W314" s="13"/>
      <c r="X314" s="13"/>
      <c r="Y314" s="25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33"/>
      <c r="BB314" s="25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25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33"/>
      <c r="DV314" s="33"/>
      <c r="DW314" s="25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25"/>
      <c r="EI314" s="13"/>
      <c r="EJ314" s="13"/>
      <c r="EK314" s="13"/>
      <c r="EL314" s="13"/>
      <c r="EM314" s="13"/>
      <c r="EN314" s="13"/>
      <c r="EO314" s="3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</row>
    <row r="315" spans="1:163" s="9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25"/>
      <c r="K315" s="13"/>
      <c r="L315" s="13"/>
      <c r="M315" s="13"/>
      <c r="N315" s="13"/>
      <c r="O315" s="25"/>
      <c r="P315" s="13"/>
      <c r="Q315" s="13"/>
      <c r="R315" s="13"/>
      <c r="S315" s="13"/>
      <c r="T315" s="13"/>
      <c r="U315" s="13"/>
      <c r="V315" s="13"/>
      <c r="W315" s="13"/>
      <c r="X315" s="13"/>
      <c r="Y315" s="25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33"/>
      <c r="BB315" s="25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25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33"/>
      <c r="DV315" s="33"/>
      <c r="DW315" s="25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25"/>
      <c r="EI315" s="13"/>
      <c r="EJ315" s="13"/>
      <c r="EK315" s="13"/>
      <c r="EL315" s="13"/>
      <c r="EM315" s="13"/>
      <c r="EN315" s="13"/>
      <c r="EO315" s="3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</row>
    <row r="316" spans="1:163" s="9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25"/>
      <c r="K316" s="13"/>
      <c r="L316" s="13"/>
      <c r="M316" s="13"/>
      <c r="N316" s="13"/>
      <c r="O316" s="25"/>
      <c r="P316" s="13"/>
      <c r="Q316" s="13"/>
      <c r="R316" s="13"/>
      <c r="S316" s="13"/>
      <c r="T316" s="13"/>
      <c r="U316" s="13"/>
      <c r="V316" s="13"/>
      <c r="W316" s="13"/>
      <c r="X316" s="13"/>
      <c r="Y316" s="25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33"/>
      <c r="BB316" s="25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25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33"/>
      <c r="DV316" s="33"/>
      <c r="DW316" s="25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25"/>
      <c r="EI316" s="13"/>
      <c r="EJ316" s="13"/>
      <c r="EK316" s="13"/>
      <c r="EL316" s="13"/>
      <c r="EM316" s="13"/>
      <c r="EN316" s="13"/>
      <c r="EO316" s="3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</row>
    <row r="317" spans="1:163" s="9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25"/>
      <c r="K317" s="13"/>
      <c r="L317" s="13"/>
      <c r="M317" s="13"/>
      <c r="N317" s="13"/>
      <c r="O317" s="25"/>
      <c r="P317" s="13"/>
      <c r="Q317" s="13"/>
      <c r="R317" s="13"/>
      <c r="S317" s="13"/>
      <c r="T317" s="13"/>
      <c r="U317" s="13"/>
      <c r="V317" s="13"/>
      <c r="W317" s="13"/>
      <c r="X317" s="13"/>
      <c r="Y317" s="25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33"/>
      <c r="BB317" s="25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25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33"/>
      <c r="DV317" s="33"/>
      <c r="DW317" s="25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25"/>
      <c r="EI317" s="13"/>
      <c r="EJ317" s="13"/>
      <c r="EK317" s="13"/>
      <c r="EL317" s="13"/>
      <c r="EM317" s="13"/>
      <c r="EN317" s="13"/>
      <c r="EO317" s="3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</row>
    <row r="318" spans="1:163" s="9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25"/>
      <c r="K318" s="13"/>
      <c r="L318" s="13"/>
      <c r="M318" s="13"/>
      <c r="N318" s="13"/>
      <c r="O318" s="25"/>
      <c r="P318" s="13"/>
      <c r="Q318" s="13"/>
      <c r="R318" s="13"/>
      <c r="S318" s="13"/>
      <c r="T318" s="13"/>
      <c r="U318" s="13"/>
      <c r="V318" s="13"/>
      <c r="W318" s="13"/>
      <c r="X318" s="13"/>
      <c r="Y318" s="25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33"/>
      <c r="BB318" s="25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25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33"/>
      <c r="DV318" s="33"/>
      <c r="DW318" s="25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25"/>
      <c r="EI318" s="13"/>
      <c r="EJ318" s="13"/>
      <c r="EK318" s="13"/>
      <c r="EL318" s="13"/>
      <c r="EM318" s="13"/>
      <c r="EN318" s="13"/>
      <c r="EO318" s="3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</row>
    <row r="319" spans="1:163" s="9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25"/>
      <c r="K319" s="13"/>
      <c r="L319" s="13"/>
      <c r="M319" s="13"/>
      <c r="N319" s="13"/>
      <c r="O319" s="25"/>
      <c r="P319" s="13"/>
      <c r="Q319" s="13"/>
      <c r="R319" s="13"/>
      <c r="S319" s="13"/>
      <c r="T319" s="13"/>
      <c r="U319" s="13"/>
      <c r="V319" s="13"/>
      <c r="W319" s="13"/>
      <c r="X319" s="13"/>
      <c r="Y319" s="25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33"/>
      <c r="BB319" s="25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25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33"/>
      <c r="DV319" s="33"/>
      <c r="DW319" s="25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25"/>
      <c r="EI319" s="13"/>
      <c r="EJ319" s="13"/>
      <c r="EK319" s="13"/>
      <c r="EL319" s="13"/>
      <c r="EM319" s="13"/>
      <c r="EN319" s="13"/>
      <c r="EO319" s="3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</row>
    <row r="320" spans="1:163" s="9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25"/>
      <c r="K320" s="13"/>
      <c r="L320" s="13"/>
      <c r="M320" s="13"/>
      <c r="N320" s="13"/>
      <c r="O320" s="25"/>
      <c r="P320" s="13"/>
      <c r="Q320" s="13"/>
      <c r="R320" s="13"/>
      <c r="S320" s="13"/>
      <c r="T320" s="13"/>
      <c r="U320" s="13"/>
      <c r="V320" s="13"/>
      <c r="W320" s="13"/>
      <c r="X320" s="13"/>
      <c r="Y320" s="25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33"/>
      <c r="BB320" s="25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25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33"/>
      <c r="DV320" s="33"/>
      <c r="DW320" s="25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25"/>
      <c r="EI320" s="13"/>
      <c r="EJ320" s="13"/>
      <c r="EK320" s="13"/>
      <c r="EL320" s="13"/>
      <c r="EM320" s="13"/>
      <c r="EN320" s="13"/>
      <c r="EO320" s="3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</row>
    <row r="321" spans="1:163" s="9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25"/>
      <c r="K321" s="13"/>
      <c r="L321" s="13"/>
      <c r="M321" s="13"/>
      <c r="N321" s="13"/>
      <c r="O321" s="25"/>
      <c r="P321" s="13"/>
      <c r="Q321" s="13"/>
      <c r="R321" s="13"/>
      <c r="S321" s="13"/>
      <c r="T321" s="13"/>
      <c r="U321" s="13"/>
      <c r="V321" s="13"/>
      <c r="W321" s="13"/>
      <c r="X321" s="13"/>
      <c r="Y321" s="25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33"/>
      <c r="BB321" s="25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25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33"/>
      <c r="DV321" s="33"/>
      <c r="DW321" s="25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25"/>
      <c r="EI321" s="13"/>
      <c r="EJ321" s="13"/>
      <c r="EK321" s="13"/>
      <c r="EL321" s="13"/>
      <c r="EM321" s="13"/>
      <c r="EN321" s="13"/>
      <c r="EO321" s="3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</row>
    <row r="322" spans="1:163" s="9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25"/>
      <c r="K322" s="13"/>
      <c r="L322" s="13"/>
      <c r="M322" s="13"/>
      <c r="N322" s="13"/>
      <c r="O322" s="25"/>
      <c r="P322" s="13"/>
      <c r="Q322" s="13"/>
      <c r="R322" s="13"/>
      <c r="S322" s="13"/>
      <c r="T322" s="13"/>
      <c r="U322" s="13"/>
      <c r="V322" s="13"/>
      <c r="W322" s="13"/>
      <c r="X322" s="13"/>
      <c r="Y322" s="25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33"/>
      <c r="BB322" s="25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25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33"/>
      <c r="DV322" s="33"/>
      <c r="DW322" s="25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25"/>
      <c r="EI322" s="13"/>
      <c r="EJ322" s="13"/>
      <c r="EK322" s="13"/>
      <c r="EL322" s="13"/>
      <c r="EM322" s="13"/>
      <c r="EN322" s="13"/>
      <c r="EO322" s="3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</row>
    <row r="323" spans="1:163" s="9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25"/>
      <c r="K323" s="13"/>
      <c r="L323" s="13"/>
      <c r="M323" s="13"/>
      <c r="N323" s="13"/>
      <c r="O323" s="25"/>
      <c r="P323" s="13"/>
      <c r="Q323" s="13"/>
      <c r="R323" s="13"/>
      <c r="S323" s="13"/>
      <c r="T323" s="13"/>
      <c r="U323" s="13"/>
      <c r="V323" s="13"/>
      <c r="W323" s="13"/>
      <c r="X323" s="13"/>
      <c r="Y323" s="25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33"/>
      <c r="BB323" s="25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25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33"/>
      <c r="DV323" s="33"/>
      <c r="DW323" s="25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25"/>
      <c r="EI323" s="13"/>
      <c r="EJ323" s="13"/>
      <c r="EK323" s="13"/>
      <c r="EL323" s="13"/>
      <c r="EM323" s="13"/>
      <c r="EN323" s="13"/>
      <c r="EO323" s="3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</row>
    <row r="324" spans="1:163" s="9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25"/>
      <c r="K324" s="13"/>
      <c r="L324" s="13"/>
      <c r="M324" s="13"/>
      <c r="N324" s="13"/>
      <c r="O324" s="25"/>
      <c r="P324" s="13"/>
      <c r="Q324" s="13"/>
      <c r="R324" s="13"/>
      <c r="S324" s="13"/>
      <c r="T324" s="13"/>
      <c r="U324" s="13"/>
      <c r="V324" s="13"/>
      <c r="W324" s="13"/>
      <c r="X324" s="13"/>
      <c r="Y324" s="25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33"/>
      <c r="BB324" s="25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25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33"/>
      <c r="DV324" s="33"/>
      <c r="DW324" s="25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25"/>
      <c r="EI324" s="13"/>
      <c r="EJ324" s="13"/>
      <c r="EK324" s="13"/>
      <c r="EL324" s="13"/>
      <c r="EM324" s="13"/>
      <c r="EN324" s="13"/>
      <c r="EO324" s="3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</row>
    <row r="325" spans="1:163" s="9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25"/>
      <c r="K325" s="13"/>
      <c r="L325" s="13"/>
      <c r="M325" s="13"/>
      <c r="N325" s="13"/>
      <c r="O325" s="25"/>
      <c r="P325" s="13"/>
      <c r="Q325" s="13"/>
      <c r="R325" s="13"/>
      <c r="S325" s="13"/>
      <c r="T325" s="13"/>
      <c r="U325" s="13"/>
      <c r="V325" s="13"/>
      <c r="W325" s="13"/>
      <c r="X325" s="13"/>
      <c r="Y325" s="25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33"/>
      <c r="BB325" s="25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25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33"/>
      <c r="DV325" s="33"/>
      <c r="DW325" s="25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25"/>
      <c r="EI325" s="13"/>
      <c r="EJ325" s="13"/>
      <c r="EK325" s="13"/>
      <c r="EL325" s="13"/>
      <c r="EM325" s="13"/>
      <c r="EN325" s="13"/>
      <c r="EO325" s="3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</row>
    <row r="326" spans="1:163" s="9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25"/>
      <c r="K326" s="13"/>
      <c r="L326" s="13"/>
      <c r="M326" s="13"/>
      <c r="N326" s="13"/>
      <c r="O326" s="25"/>
      <c r="P326" s="13"/>
      <c r="Q326" s="13"/>
      <c r="R326" s="13"/>
      <c r="S326" s="13"/>
      <c r="T326" s="13"/>
      <c r="U326" s="13"/>
      <c r="V326" s="13"/>
      <c r="W326" s="13"/>
      <c r="X326" s="13"/>
      <c r="Y326" s="25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33"/>
      <c r="BB326" s="25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25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33"/>
      <c r="DV326" s="33"/>
      <c r="DW326" s="25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25"/>
      <c r="EI326" s="13"/>
      <c r="EJ326" s="13"/>
      <c r="EK326" s="13"/>
      <c r="EL326" s="13"/>
      <c r="EM326" s="13"/>
      <c r="EN326" s="13"/>
      <c r="EO326" s="3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</row>
    <row r="327" spans="1:163" s="9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25"/>
      <c r="K327" s="13"/>
      <c r="L327" s="13"/>
      <c r="M327" s="13"/>
      <c r="N327" s="13"/>
      <c r="O327" s="25"/>
      <c r="P327" s="13"/>
      <c r="Q327" s="13"/>
      <c r="R327" s="13"/>
      <c r="S327" s="13"/>
      <c r="T327" s="13"/>
      <c r="U327" s="13"/>
      <c r="V327" s="13"/>
      <c r="W327" s="13"/>
      <c r="X327" s="13"/>
      <c r="Y327" s="25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33"/>
      <c r="BB327" s="25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25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33"/>
      <c r="DV327" s="33"/>
      <c r="DW327" s="25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25"/>
      <c r="EI327" s="13"/>
      <c r="EJ327" s="13"/>
      <c r="EK327" s="13"/>
      <c r="EL327" s="13"/>
      <c r="EM327" s="13"/>
      <c r="EN327" s="13"/>
      <c r="EO327" s="3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</row>
    <row r="328" spans="1:163" s="9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25"/>
      <c r="K328" s="13"/>
      <c r="L328" s="13"/>
      <c r="M328" s="13"/>
      <c r="N328" s="13"/>
      <c r="O328" s="25"/>
      <c r="P328" s="13"/>
      <c r="Q328" s="13"/>
      <c r="R328" s="13"/>
      <c r="S328" s="13"/>
      <c r="T328" s="13"/>
      <c r="U328" s="13"/>
      <c r="V328" s="13"/>
      <c r="W328" s="13"/>
      <c r="X328" s="13"/>
      <c r="Y328" s="25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33"/>
      <c r="BB328" s="25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25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33"/>
      <c r="DV328" s="33"/>
      <c r="DW328" s="25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25"/>
      <c r="EI328" s="13"/>
      <c r="EJ328" s="13"/>
      <c r="EK328" s="13"/>
      <c r="EL328" s="13"/>
      <c r="EM328" s="13"/>
      <c r="EN328" s="13"/>
      <c r="EO328" s="3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</row>
    <row r="329" spans="1:163" s="9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25"/>
      <c r="K329" s="13"/>
      <c r="L329" s="13"/>
      <c r="M329" s="13"/>
      <c r="N329" s="13"/>
      <c r="O329" s="25"/>
      <c r="P329" s="13"/>
      <c r="Q329" s="13"/>
      <c r="R329" s="13"/>
      <c r="S329" s="13"/>
      <c r="T329" s="13"/>
      <c r="U329" s="13"/>
      <c r="V329" s="13"/>
      <c r="W329" s="13"/>
      <c r="X329" s="13"/>
      <c r="Y329" s="25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33"/>
      <c r="BB329" s="25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25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33"/>
      <c r="DV329" s="33"/>
      <c r="DW329" s="25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25"/>
      <c r="EI329" s="13"/>
      <c r="EJ329" s="13"/>
      <c r="EK329" s="13"/>
      <c r="EL329" s="13"/>
      <c r="EM329" s="13"/>
      <c r="EN329" s="13"/>
      <c r="EO329" s="3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</row>
    <row r="330" spans="1:163" s="9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25"/>
      <c r="K330" s="13"/>
      <c r="L330" s="13"/>
      <c r="M330" s="13"/>
      <c r="N330" s="13"/>
      <c r="O330" s="25"/>
      <c r="P330" s="13"/>
      <c r="Q330" s="13"/>
      <c r="R330" s="13"/>
      <c r="S330" s="13"/>
      <c r="T330" s="13"/>
      <c r="U330" s="13"/>
      <c r="V330" s="13"/>
      <c r="W330" s="13"/>
      <c r="X330" s="13"/>
      <c r="Y330" s="25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33"/>
      <c r="BB330" s="25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25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33"/>
      <c r="DV330" s="33"/>
      <c r="DW330" s="25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25"/>
      <c r="EI330" s="13"/>
      <c r="EJ330" s="13"/>
      <c r="EK330" s="13"/>
      <c r="EL330" s="13"/>
      <c r="EM330" s="13"/>
      <c r="EN330" s="13"/>
      <c r="EO330" s="3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</row>
    <row r="331" spans="1:163" s="9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25"/>
      <c r="K331" s="13"/>
      <c r="L331" s="13"/>
      <c r="M331" s="13"/>
      <c r="N331" s="13"/>
      <c r="O331" s="25"/>
      <c r="P331" s="13"/>
      <c r="Q331" s="13"/>
      <c r="R331" s="13"/>
      <c r="S331" s="13"/>
      <c r="T331" s="13"/>
      <c r="U331" s="13"/>
      <c r="V331" s="13"/>
      <c r="W331" s="13"/>
      <c r="X331" s="13"/>
      <c r="Y331" s="25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33"/>
      <c r="BB331" s="25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25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33"/>
      <c r="DV331" s="33"/>
      <c r="DW331" s="25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25"/>
      <c r="EI331" s="13"/>
      <c r="EJ331" s="13"/>
      <c r="EK331" s="13"/>
      <c r="EL331" s="13"/>
      <c r="EM331" s="13"/>
      <c r="EN331" s="13"/>
      <c r="EO331" s="3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</row>
    <row r="332" spans="1:163" s="9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25"/>
      <c r="K332" s="13"/>
      <c r="L332" s="13"/>
      <c r="M332" s="13"/>
      <c r="N332" s="13"/>
      <c r="O332" s="25"/>
      <c r="P332" s="13"/>
      <c r="Q332" s="13"/>
      <c r="R332" s="13"/>
      <c r="S332" s="13"/>
      <c r="T332" s="13"/>
      <c r="U332" s="13"/>
      <c r="V332" s="13"/>
      <c r="W332" s="13"/>
      <c r="X332" s="13"/>
      <c r="Y332" s="25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33"/>
      <c r="BB332" s="25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25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33"/>
      <c r="DV332" s="33"/>
      <c r="DW332" s="25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25"/>
      <c r="EI332" s="13"/>
      <c r="EJ332" s="13"/>
      <c r="EK332" s="13"/>
      <c r="EL332" s="13"/>
      <c r="EM332" s="13"/>
      <c r="EN332" s="13"/>
      <c r="EO332" s="3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</row>
    <row r="333" spans="1:163" s="9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25"/>
      <c r="K333" s="13"/>
      <c r="L333" s="13"/>
      <c r="M333" s="13"/>
      <c r="N333" s="13"/>
      <c r="O333" s="25"/>
      <c r="P333" s="13"/>
      <c r="Q333" s="13"/>
      <c r="R333" s="13"/>
      <c r="S333" s="13"/>
      <c r="T333" s="13"/>
      <c r="U333" s="13"/>
      <c r="V333" s="13"/>
      <c r="W333" s="13"/>
      <c r="X333" s="13"/>
      <c r="Y333" s="25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33"/>
      <c r="BB333" s="25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25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33"/>
      <c r="DV333" s="33"/>
      <c r="DW333" s="25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25"/>
      <c r="EI333" s="13"/>
      <c r="EJ333" s="13"/>
      <c r="EK333" s="13"/>
      <c r="EL333" s="13"/>
      <c r="EM333" s="13"/>
      <c r="EN333" s="13"/>
      <c r="EO333" s="3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</row>
    <row r="334" spans="1:163" s="9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25"/>
      <c r="K334" s="13"/>
      <c r="L334" s="13"/>
      <c r="M334" s="13"/>
      <c r="N334" s="13"/>
      <c r="O334" s="25"/>
      <c r="P334" s="13"/>
      <c r="Q334" s="13"/>
      <c r="R334" s="13"/>
      <c r="S334" s="13"/>
      <c r="T334" s="13"/>
      <c r="U334" s="13"/>
      <c r="V334" s="13"/>
      <c r="W334" s="13"/>
      <c r="X334" s="13"/>
      <c r="Y334" s="25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33"/>
      <c r="BB334" s="25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25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33"/>
      <c r="DV334" s="33"/>
      <c r="DW334" s="25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25"/>
      <c r="EI334" s="13"/>
      <c r="EJ334" s="13"/>
      <c r="EK334" s="13"/>
      <c r="EL334" s="13"/>
      <c r="EM334" s="13"/>
      <c r="EN334" s="13"/>
      <c r="EO334" s="3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</row>
    <row r="335" spans="1:163" s="9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25"/>
      <c r="K335" s="13"/>
      <c r="L335" s="13"/>
      <c r="M335" s="13"/>
      <c r="N335" s="13"/>
      <c r="O335" s="25"/>
      <c r="P335" s="13"/>
      <c r="Q335" s="13"/>
      <c r="R335" s="13"/>
      <c r="S335" s="13"/>
      <c r="T335" s="13"/>
      <c r="U335" s="13"/>
      <c r="V335" s="13"/>
      <c r="W335" s="13"/>
      <c r="X335" s="13"/>
      <c r="Y335" s="25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33"/>
      <c r="BB335" s="25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25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33"/>
      <c r="DV335" s="33"/>
      <c r="DW335" s="25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25"/>
      <c r="EI335" s="13"/>
      <c r="EJ335" s="13"/>
      <c r="EK335" s="13"/>
      <c r="EL335" s="13"/>
      <c r="EM335" s="13"/>
      <c r="EN335" s="13"/>
      <c r="EO335" s="3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</row>
    <row r="336" spans="1:163" s="9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25"/>
      <c r="K336" s="13"/>
      <c r="L336" s="13"/>
      <c r="M336" s="13"/>
      <c r="N336" s="13"/>
      <c r="O336" s="25"/>
      <c r="P336" s="13"/>
      <c r="Q336" s="13"/>
      <c r="R336" s="13"/>
      <c r="S336" s="13"/>
      <c r="T336" s="13"/>
      <c r="U336" s="13"/>
      <c r="V336" s="13"/>
      <c r="W336" s="13"/>
      <c r="X336" s="13"/>
      <c r="Y336" s="25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33"/>
      <c r="BB336" s="25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25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33"/>
      <c r="DV336" s="33"/>
      <c r="DW336" s="25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25"/>
      <c r="EI336" s="13"/>
      <c r="EJ336" s="13"/>
      <c r="EK336" s="13"/>
      <c r="EL336" s="13"/>
      <c r="EM336" s="13"/>
      <c r="EN336" s="13"/>
      <c r="EO336" s="3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</row>
    <row r="337" spans="1:163" s="9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25"/>
      <c r="K337" s="13"/>
      <c r="L337" s="13"/>
      <c r="M337" s="13"/>
      <c r="N337" s="13"/>
      <c r="O337" s="25"/>
      <c r="P337" s="13"/>
      <c r="Q337" s="13"/>
      <c r="R337" s="13"/>
      <c r="S337" s="13"/>
      <c r="T337" s="13"/>
      <c r="U337" s="13"/>
      <c r="V337" s="13"/>
      <c r="W337" s="13"/>
      <c r="X337" s="13"/>
      <c r="Y337" s="25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33"/>
      <c r="BB337" s="25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25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33"/>
      <c r="DV337" s="33"/>
      <c r="DW337" s="25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25"/>
      <c r="EI337" s="13"/>
      <c r="EJ337" s="13"/>
      <c r="EK337" s="13"/>
      <c r="EL337" s="13"/>
      <c r="EM337" s="13"/>
      <c r="EN337" s="13"/>
      <c r="EO337" s="3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</row>
    <row r="338" spans="1:163" s="9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25"/>
      <c r="K338" s="13"/>
      <c r="L338" s="13"/>
      <c r="M338" s="13"/>
      <c r="N338" s="13"/>
      <c r="O338" s="25"/>
      <c r="P338" s="13"/>
      <c r="Q338" s="13"/>
      <c r="R338" s="13"/>
      <c r="S338" s="13"/>
      <c r="T338" s="13"/>
      <c r="U338" s="13"/>
      <c r="V338" s="13"/>
      <c r="W338" s="13"/>
      <c r="X338" s="13"/>
      <c r="Y338" s="25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33"/>
      <c r="BB338" s="25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25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33"/>
      <c r="DV338" s="33"/>
      <c r="DW338" s="25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25"/>
      <c r="EI338" s="13"/>
      <c r="EJ338" s="13"/>
      <c r="EK338" s="13"/>
      <c r="EL338" s="13"/>
      <c r="EM338" s="13"/>
      <c r="EN338" s="13"/>
      <c r="EO338" s="3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</row>
    <row r="339" spans="1:163" s="9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25"/>
      <c r="K339" s="13"/>
      <c r="L339" s="13"/>
      <c r="M339" s="13"/>
      <c r="N339" s="13"/>
      <c r="O339" s="25"/>
      <c r="P339" s="13"/>
      <c r="Q339" s="13"/>
      <c r="R339" s="13"/>
      <c r="S339" s="13"/>
      <c r="T339" s="13"/>
      <c r="U339" s="13"/>
      <c r="V339" s="13"/>
      <c r="W339" s="13"/>
      <c r="X339" s="13"/>
      <c r="Y339" s="25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33"/>
      <c r="BB339" s="25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25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33"/>
      <c r="DV339" s="33"/>
      <c r="DW339" s="25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25"/>
      <c r="EI339" s="13"/>
      <c r="EJ339" s="13"/>
      <c r="EK339" s="13"/>
      <c r="EL339" s="13"/>
      <c r="EM339" s="13"/>
      <c r="EN339" s="13"/>
      <c r="EO339" s="3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</row>
    <row r="340" spans="1:163" s="9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25"/>
      <c r="K340" s="13"/>
      <c r="L340" s="13"/>
      <c r="M340" s="13"/>
      <c r="N340" s="13"/>
      <c r="O340" s="25"/>
      <c r="P340" s="13"/>
      <c r="Q340" s="13"/>
      <c r="R340" s="13"/>
      <c r="S340" s="13"/>
      <c r="T340" s="13"/>
      <c r="U340" s="13"/>
      <c r="V340" s="13"/>
      <c r="W340" s="13"/>
      <c r="X340" s="13"/>
      <c r="Y340" s="25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33"/>
      <c r="BB340" s="25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25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33"/>
      <c r="DV340" s="33"/>
      <c r="DW340" s="25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25"/>
      <c r="EI340" s="13"/>
      <c r="EJ340" s="13"/>
      <c r="EK340" s="13"/>
      <c r="EL340" s="13"/>
      <c r="EM340" s="13"/>
      <c r="EN340" s="13"/>
      <c r="EO340" s="3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</row>
    <row r="341" spans="1:163" s="9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25"/>
      <c r="K341" s="13"/>
      <c r="L341" s="13"/>
      <c r="M341" s="13"/>
      <c r="N341" s="13"/>
      <c r="O341" s="25"/>
      <c r="P341" s="13"/>
      <c r="Q341" s="13"/>
      <c r="R341" s="13"/>
      <c r="S341" s="13"/>
      <c r="T341" s="13"/>
      <c r="U341" s="13"/>
      <c r="V341" s="13"/>
      <c r="W341" s="13"/>
      <c r="X341" s="13"/>
      <c r="Y341" s="25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33"/>
      <c r="BB341" s="25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25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33"/>
      <c r="DV341" s="33"/>
      <c r="DW341" s="25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25"/>
      <c r="EI341" s="13"/>
      <c r="EJ341" s="13"/>
      <c r="EK341" s="13"/>
      <c r="EL341" s="13"/>
      <c r="EM341" s="13"/>
      <c r="EN341" s="13"/>
      <c r="EO341" s="3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</row>
    <row r="342" spans="1:163" s="9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25"/>
      <c r="K342" s="13"/>
      <c r="L342" s="13"/>
      <c r="M342" s="13"/>
      <c r="N342" s="13"/>
      <c r="O342" s="25"/>
      <c r="P342" s="13"/>
      <c r="Q342" s="13"/>
      <c r="R342" s="13"/>
      <c r="S342" s="13"/>
      <c r="T342" s="13"/>
      <c r="U342" s="13"/>
      <c r="V342" s="13"/>
      <c r="W342" s="13"/>
      <c r="X342" s="13"/>
      <c r="Y342" s="25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33"/>
      <c r="BB342" s="25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25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33"/>
      <c r="DV342" s="33"/>
      <c r="DW342" s="25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25"/>
      <c r="EI342" s="13"/>
      <c r="EJ342" s="13"/>
      <c r="EK342" s="13"/>
      <c r="EL342" s="13"/>
      <c r="EM342" s="13"/>
      <c r="EN342" s="13"/>
      <c r="EO342" s="3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</row>
    <row r="343" spans="1:163" s="9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25"/>
      <c r="K343" s="13"/>
      <c r="L343" s="13"/>
      <c r="M343" s="13"/>
      <c r="N343" s="13"/>
      <c r="O343" s="25"/>
      <c r="P343" s="13"/>
      <c r="Q343" s="13"/>
      <c r="R343" s="13"/>
      <c r="S343" s="13"/>
      <c r="T343" s="13"/>
      <c r="U343" s="13"/>
      <c r="V343" s="13"/>
      <c r="W343" s="13"/>
      <c r="X343" s="13"/>
      <c r="Y343" s="25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33"/>
      <c r="BB343" s="25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25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33"/>
      <c r="DV343" s="33"/>
      <c r="DW343" s="25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25"/>
      <c r="EI343" s="13"/>
      <c r="EJ343" s="13"/>
      <c r="EK343" s="13"/>
      <c r="EL343" s="13"/>
      <c r="EM343" s="13"/>
      <c r="EN343" s="13"/>
      <c r="EO343" s="3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</row>
    <row r="344" spans="1:163" s="9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25"/>
      <c r="K344" s="13"/>
      <c r="L344" s="13"/>
      <c r="M344" s="13"/>
      <c r="N344" s="13"/>
      <c r="O344" s="25"/>
      <c r="P344" s="13"/>
      <c r="Q344" s="13"/>
      <c r="R344" s="13"/>
      <c r="S344" s="13"/>
      <c r="T344" s="13"/>
      <c r="U344" s="13"/>
      <c r="V344" s="13"/>
      <c r="W344" s="13"/>
      <c r="X344" s="13"/>
      <c r="Y344" s="25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33"/>
      <c r="BB344" s="25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25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33"/>
      <c r="DV344" s="33"/>
      <c r="DW344" s="25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25"/>
      <c r="EI344" s="13"/>
      <c r="EJ344" s="13"/>
      <c r="EK344" s="13"/>
      <c r="EL344" s="13"/>
      <c r="EM344" s="13"/>
      <c r="EN344" s="13"/>
      <c r="EO344" s="3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</row>
    <row r="345" spans="1:163" s="9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25"/>
      <c r="K345" s="13"/>
      <c r="L345" s="13"/>
      <c r="M345" s="13"/>
      <c r="N345" s="13"/>
      <c r="O345" s="25"/>
      <c r="P345" s="13"/>
      <c r="Q345" s="13"/>
      <c r="R345" s="13"/>
      <c r="S345" s="13"/>
      <c r="T345" s="13"/>
      <c r="U345" s="13"/>
      <c r="V345" s="13"/>
      <c r="W345" s="13"/>
      <c r="X345" s="13"/>
      <c r="Y345" s="25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33"/>
      <c r="BB345" s="25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25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33"/>
      <c r="DV345" s="33"/>
      <c r="DW345" s="25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25"/>
      <c r="EI345" s="13"/>
      <c r="EJ345" s="13"/>
      <c r="EK345" s="13"/>
      <c r="EL345" s="13"/>
      <c r="EM345" s="13"/>
      <c r="EN345" s="13"/>
      <c r="EO345" s="3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</row>
    <row r="346" spans="1:163" s="9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25"/>
      <c r="K346" s="13"/>
      <c r="L346" s="13"/>
      <c r="M346" s="13"/>
      <c r="N346" s="13"/>
      <c r="O346" s="25"/>
      <c r="P346" s="13"/>
      <c r="Q346" s="13"/>
      <c r="R346" s="13"/>
      <c r="S346" s="13"/>
      <c r="T346" s="13"/>
      <c r="U346" s="13"/>
      <c r="V346" s="13"/>
      <c r="W346" s="13"/>
      <c r="X346" s="13"/>
      <c r="Y346" s="25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33"/>
      <c r="BB346" s="25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25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33"/>
      <c r="DV346" s="33"/>
      <c r="DW346" s="25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25"/>
      <c r="EI346" s="13"/>
      <c r="EJ346" s="13"/>
      <c r="EK346" s="13"/>
      <c r="EL346" s="13"/>
      <c r="EM346" s="13"/>
      <c r="EN346" s="13"/>
      <c r="EO346" s="3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</row>
    <row r="347" spans="1:163" s="9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25"/>
      <c r="K347" s="13"/>
      <c r="L347" s="13"/>
      <c r="M347" s="13"/>
      <c r="N347" s="13"/>
      <c r="O347" s="25"/>
      <c r="P347" s="13"/>
      <c r="Q347" s="13"/>
      <c r="R347" s="13"/>
      <c r="S347" s="13"/>
      <c r="T347" s="13"/>
      <c r="U347" s="13"/>
      <c r="V347" s="13"/>
      <c r="W347" s="13"/>
      <c r="X347" s="13"/>
      <c r="Y347" s="25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33"/>
      <c r="BB347" s="25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25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33"/>
      <c r="DV347" s="33"/>
      <c r="DW347" s="25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25"/>
      <c r="EI347" s="13"/>
      <c r="EJ347" s="13"/>
      <c r="EK347" s="13"/>
      <c r="EL347" s="13"/>
      <c r="EM347" s="13"/>
      <c r="EN347" s="13"/>
      <c r="EO347" s="3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</row>
    <row r="348" spans="1:163" s="9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25"/>
      <c r="K348" s="13"/>
      <c r="L348" s="13"/>
      <c r="M348" s="13"/>
      <c r="N348" s="13"/>
      <c r="O348" s="25"/>
      <c r="P348" s="13"/>
      <c r="Q348" s="13"/>
      <c r="R348" s="13"/>
      <c r="S348" s="13"/>
      <c r="T348" s="13"/>
      <c r="U348" s="13"/>
      <c r="V348" s="13"/>
      <c r="W348" s="13"/>
      <c r="X348" s="13"/>
      <c r="Y348" s="25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33"/>
      <c r="BB348" s="25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25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33"/>
      <c r="DV348" s="33"/>
      <c r="DW348" s="25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25"/>
      <c r="EI348" s="13"/>
      <c r="EJ348" s="13"/>
      <c r="EK348" s="13"/>
      <c r="EL348" s="13"/>
      <c r="EM348" s="13"/>
      <c r="EN348" s="13"/>
      <c r="EO348" s="3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</row>
    <row r="349" spans="1:163" s="9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25"/>
      <c r="K349" s="13"/>
      <c r="L349" s="13"/>
      <c r="M349" s="13"/>
      <c r="N349" s="13"/>
      <c r="O349" s="25"/>
      <c r="P349" s="13"/>
      <c r="Q349" s="13"/>
      <c r="R349" s="13"/>
      <c r="S349" s="13"/>
      <c r="T349" s="13"/>
      <c r="U349" s="13"/>
      <c r="V349" s="13"/>
      <c r="W349" s="13"/>
      <c r="X349" s="13"/>
      <c r="Y349" s="25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33"/>
      <c r="BB349" s="25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25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33"/>
      <c r="DV349" s="33"/>
      <c r="DW349" s="25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25"/>
      <c r="EI349" s="13"/>
      <c r="EJ349" s="13"/>
      <c r="EK349" s="13"/>
      <c r="EL349" s="13"/>
      <c r="EM349" s="13"/>
      <c r="EN349" s="13"/>
      <c r="EO349" s="3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</row>
    <row r="350" spans="1:163" s="9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25"/>
      <c r="K350" s="13"/>
      <c r="L350" s="13"/>
      <c r="M350" s="13"/>
      <c r="N350" s="13"/>
      <c r="O350" s="25"/>
      <c r="P350" s="13"/>
      <c r="Q350" s="13"/>
      <c r="R350" s="13"/>
      <c r="S350" s="13"/>
      <c r="T350" s="13"/>
      <c r="U350" s="13"/>
      <c r="V350" s="13"/>
      <c r="W350" s="13"/>
      <c r="X350" s="13"/>
      <c r="Y350" s="25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33"/>
      <c r="BB350" s="25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25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33"/>
      <c r="DV350" s="33"/>
      <c r="DW350" s="25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25"/>
      <c r="EI350" s="13"/>
      <c r="EJ350" s="13"/>
      <c r="EK350" s="13"/>
      <c r="EL350" s="13"/>
      <c r="EM350" s="13"/>
      <c r="EN350" s="13"/>
      <c r="EO350" s="3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</row>
    <row r="351" spans="1:163" s="9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25"/>
      <c r="K351" s="13"/>
      <c r="L351" s="13"/>
      <c r="M351" s="13"/>
      <c r="N351" s="13"/>
      <c r="O351" s="25"/>
      <c r="P351" s="13"/>
      <c r="Q351" s="13"/>
      <c r="R351" s="13"/>
      <c r="S351" s="13"/>
      <c r="T351" s="13"/>
      <c r="U351" s="13"/>
      <c r="V351" s="13"/>
      <c r="W351" s="13"/>
      <c r="X351" s="13"/>
      <c r="Y351" s="25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33"/>
      <c r="BB351" s="25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25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33"/>
      <c r="DV351" s="33"/>
      <c r="DW351" s="25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25"/>
      <c r="EI351" s="13"/>
      <c r="EJ351" s="13"/>
      <c r="EK351" s="13"/>
      <c r="EL351" s="13"/>
      <c r="EM351" s="13"/>
      <c r="EN351" s="13"/>
      <c r="EO351" s="3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</row>
    <row r="352" spans="1:163" s="9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25"/>
      <c r="K352" s="13"/>
      <c r="L352" s="13"/>
      <c r="M352" s="13"/>
      <c r="N352" s="13"/>
      <c r="O352" s="25"/>
      <c r="P352" s="13"/>
      <c r="Q352" s="13"/>
      <c r="R352" s="13"/>
      <c r="S352" s="13"/>
      <c r="T352" s="13"/>
      <c r="U352" s="13"/>
      <c r="V352" s="13"/>
      <c r="W352" s="13"/>
      <c r="X352" s="13"/>
      <c r="Y352" s="25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33"/>
      <c r="BB352" s="25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25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33"/>
      <c r="DV352" s="33"/>
      <c r="DW352" s="25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25"/>
      <c r="EI352" s="13"/>
      <c r="EJ352" s="13"/>
      <c r="EK352" s="13"/>
      <c r="EL352" s="13"/>
      <c r="EM352" s="13"/>
      <c r="EN352" s="13"/>
      <c r="EO352" s="3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</row>
    <row r="353" spans="1:163" s="9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25"/>
      <c r="K353" s="13"/>
      <c r="L353" s="13"/>
      <c r="M353" s="13"/>
      <c r="N353" s="13"/>
      <c r="O353" s="25"/>
      <c r="P353" s="13"/>
      <c r="Q353" s="13"/>
      <c r="R353" s="13"/>
      <c r="S353" s="13"/>
      <c r="T353" s="13"/>
      <c r="U353" s="13"/>
      <c r="V353" s="13"/>
      <c r="W353" s="13"/>
      <c r="X353" s="13"/>
      <c r="Y353" s="25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33"/>
      <c r="BB353" s="25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25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33"/>
      <c r="DV353" s="33"/>
      <c r="DW353" s="25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25"/>
      <c r="EI353" s="13"/>
      <c r="EJ353" s="13"/>
      <c r="EK353" s="13"/>
      <c r="EL353" s="13"/>
      <c r="EM353" s="13"/>
      <c r="EN353" s="13"/>
      <c r="EO353" s="3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</row>
    <row r="354" spans="1:163" s="9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25"/>
      <c r="K354" s="13"/>
      <c r="L354" s="13"/>
      <c r="M354" s="13"/>
      <c r="N354" s="13"/>
      <c r="O354" s="25"/>
      <c r="P354" s="13"/>
      <c r="Q354" s="13"/>
      <c r="R354" s="13"/>
      <c r="S354" s="13"/>
      <c r="T354" s="13"/>
      <c r="U354" s="13"/>
      <c r="V354" s="13"/>
      <c r="W354" s="13"/>
      <c r="X354" s="13"/>
      <c r="Y354" s="25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33"/>
      <c r="BB354" s="25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25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33"/>
      <c r="DV354" s="33"/>
      <c r="DW354" s="25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25"/>
      <c r="EI354" s="13"/>
      <c r="EJ354" s="13"/>
      <c r="EK354" s="13"/>
      <c r="EL354" s="13"/>
      <c r="EM354" s="13"/>
      <c r="EN354" s="13"/>
      <c r="EO354" s="3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</row>
    <row r="355" spans="1:163" s="9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25"/>
      <c r="K355" s="13"/>
      <c r="L355" s="13"/>
      <c r="M355" s="13"/>
      <c r="N355" s="13"/>
      <c r="O355" s="25"/>
      <c r="P355" s="13"/>
      <c r="Q355" s="13"/>
      <c r="R355" s="13"/>
      <c r="S355" s="13"/>
      <c r="T355" s="13"/>
      <c r="U355" s="13"/>
      <c r="V355" s="13"/>
      <c r="W355" s="13"/>
      <c r="X355" s="13"/>
      <c r="Y355" s="25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33"/>
      <c r="BB355" s="25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25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33"/>
      <c r="DV355" s="33"/>
      <c r="DW355" s="25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25"/>
      <c r="EI355" s="13"/>
      <c r="EJ355" s="13"/>
      <c r="EK355" s="13"/>
      <c r="EL355" s="13"/>
      <c r="EM355" s="13"/>
      <c r="EN355" s="13"/>
      <c r="EO355" s="3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</row>
    <row r="356" spans="1:163" s="9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25"/>
      <c r="K356" s="13"/>
      <c r="L356" s="13"/>
      <c r="M356" s="13"/>
      <c r="N356" s="13"/>
      <c r="O356" s="25"/>
      <c r="P356" s="13"/>
      <c r="Q356" s="13"/>
      <c r="R356" s="13"/>
      <c r="S356" s="13"/>
      <c r="T356" s="13"/>
      <c r="U356" s="13"/>
      <c r="V356" s="13"/>
      <c r="W356" s="13"/>
      <c r="X356" s="13"/>
      <c r="Y356" s="25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33"/>
      <c r="BB356" s="25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25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33"/>
      <c r="DV356" s="33"/>
      <c r="DW356" s="25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25"/>
      <c r="EI356" s="13"/>
      <c r="EJ356" s="13"/>
      <c r="EK356" s="13"/>
      <c r="EL356" s="13"/>
      <c r="EM356" s="13"/>
      <c r="EN356" s="13"/>
      <c r="EO356" s="3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</row>
    <row r="357" spans="1:163" s="9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25"/>
      <c r="K357" s="13"/>
      <c r="L357" s="13"/>
      <c r="M357" s="13"/>
      <c r="N357" s="13"/>
      <c r="O357" s="25"/>
      <c r="P357" s="13"/>
      <c r="Q357" s="13"/>
      <c r="R357" s="13"/>
      <c r="S357" s="13"/>
      <c r="T357" s="13"/>
      <c r="U357" s="13"/>
      <c r="V357" s="13"/>
      <c r="W357" s="13"/>
      <c r="X357" s="13"/>
      <c r="Y357" s="25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33"/>
      <c r="BB357" s="25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25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33"/>
      <c r="DV357" s="33"/>
      <c r="DW357" s="25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25"/>
      <c r="EI357" s="13"/>
      <c r="EJ357" s="13"/>
      <c r="EK357" s="13"/>
      <c r="EL357" s="13"/>
      <c r="EM357" s="13"/>
      <c r="EN357" s="13"/>
      <c r="EO357" s="3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</row>
    <row r="358" spans="1:163" s="9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25"/>
      <c r="K358" s="13"/>
      <c r="L358" s="13"/>
      <c r="M358" s="13"/>
      <c r="N358" s="13"/>
      <c r="O358" s="25"/>
      <c r="P358" s="13"/>
      <c r="Q358" s="13"/>
      <c r="R358" s="13"/>
      <c r="S358" s="13"/>
      <c r="T358" s="13"/>
      <c r="U358" s="13"/>
      <c r="V358" s="13"/>
      <c r="W358" s="13"/>
      <c r="X358" s="13"/>
      <c r="Y358" s="25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33"/>
      <c r="BB358" s="25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25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33"/>
      <c r="DV358" s="33"/>
      <c r="DW358" s="25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25"/>
      <c r="EI358" s="13"/>
      <c r="EJ358" s="13"/>
      <c r="EK358" s="13"/>
      <c r="EL358" s="13"/>
      <c r="EM358" s="13"/>
      <c r="EN358" s="13"/>
      <c r="EO358" s="3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</row>
    <row r="359" spans="1:163" s="9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25"/>
      <c r="K359" s="13"/>
      <c r="L359" s="13"/>
      <c r="M359" s="13"/>
      <c r="N359" s="13"/>
      <c r="O359" s="25"/>
      <c r="P359" s="13"/>
      <c r="Q359" s="13"/>
      <c r="R359" s="13"/>
      <c r="S359" s="13"/>
      <c r="T359" s="13"/>
      <c r="U359" s="13"/>
      <c r="V359" s="13"/>
      <c r="W359" s="13"/>
      <c r="X359" s="13"/>
      <c r="Y359" s="25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33"/>
      <c r="BB359" s="25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25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33"/>
      <c r="DV359" s="33"/>
      <c r="DW359" s="25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25"/>
      <c r="EI359" s="13"/>
      <c r="EJ359" s="13"/>
      <c r="EK359" s="13"/>
      <c r="EL359" s="13"/>
      <c r="EM359" s="13"/>
      <c r="EN359" s="13"/>
      <c r="EO359" s="3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</row>
    <row r="360" spans="1:163" s="9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25"/>
      <c r="K360" s="13"/>
      <c r="L360" s="13"/>
      <c r="M360" s="13"/>
      <c r="N360" s="13"/>
      <c r="O360" s="25"/>
      <c r="P360" s="13"/>
      <c r="Q360" s="13"/>
      <c r="R360" s="13"/>
      <c r="S360" s="13"/>
      <c r="T360" s="13"/>
      <c r="U360" s="13"/>
      <c r="V360" s="13"/>
      <c r="W360" s="13"/>
      <c r="X360" s="13"/>
      <c r="Y360" s="25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33"/>
      <c r="BB360" s="25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25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33"/>
      <c r="DV360" s="33"/>
      <c r="DW360" s="25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25"/>
      <c r="EI360" s="13"/>
      <c r="EJ360" s="13"/>
      <c r="EK360" s="13"/>
      <c r="EL360" s="13"/>
      <c r="EM360" s="13"/>
      <c r="EN360" s="13"/>
      <c r="EO360" s="3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</row>
    <row r="361" spans="1:163" s="9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25"/>
      <c r="K361" s="13"/>
      <c r="L361" s="13"/>
      <c r="M361" s="13"/>
      <c r="N361" s="13"/>
      <c r="O361" s="25"/>
      <c r="P361" s="13"/>
      <c r="Q361" s="13"/>
      <c r="R361" s="13"/>
      <c r="S361" s="13"/>
      <c r="T361" s="13"/>
      <c r="U361" s="13"/>
      <c r="V361" s="13"/>
      <c r="W361" s="13"/>
      <c r="X361" s="13"/>
      <c r="Y361" s="25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33"/>
      <c r="BB361" s="25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25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33"/>
      <c r="DV361" s="33"/>
      <c r="DW361" s="25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25"/>
      <c r="EI361" s="13"/>
      <c r="EJ361" s="13"/>
      <c r="EK361" s="13"/>
      <c r="EL361" s="13"/>
      <c r="EM361" s="13"/>
      <c r="EN361" s="13"/>
      <c r="EO361" s="3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</row>
    <row r="362" spans="1:163" s="9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25"/>
      <c r="K362" s="13"/>
      <c r="L362" s="13"/>
      <c r="M362" s="13"/>
      <c r="N362" s="13"/>
      <c r="O362" s="25"/>
      <c r="P362" s="13"/>
      <c r="Q362" s="13"/>
      <c r="R362" s="13"/>
      <c r="S362" s="13"/>
      <c r="T362" s="13"/>
      <c r="U362" s="13"/>
      <c r="V362" s="13"/>
      <c r="W362" s="13"/>
      <c r="X362" s="13"/>
      <c r="Y362" s="25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33"/>
      <c r="BB362" s="25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25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33"/>
      <c r="DV362" s="33"/>
      <c r="DW362" s="25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25"/>
      <c r="EI362" s="13"/>
      <c r="EJ362" s="13"/>
      <c r="EK362" s="13"/>
      <c r="EL362" s="13"/>
      <c r="EM362" s="13"/>
      <c r="EN362" s="13"/>
      <c r="EO362" s="3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</row>
    <row r="363" spans="1:163" s="9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25"/>
      <c r="K363" s="13"/>
      <c r="L363" s="13"/>
      <c r="M363" s="13"/>
      <c r="N363" s="13"/>
      <c r="O363" s="25"/>
      <c r="P363" s="13"/>
      <c r="Q363" s="13"/>
      <c r="R363" s="13"/>
      <c r="S363" s="13"/>
      <c r="T363" s="13"/>
      <c r="U363" s="13"/>
      <c r="V363" s="13"/>
      <c r="W363" s="13"/>
      <c r="X363" s="13"/>
      <c r="Y363" s="25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33"/>
      <c r="BB363" s="25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25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33"/>
      <c r="DV363" s="33"/>
      <c r="DW363" s="25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25"/>
      <c r="EI363" s="13"/>
      <c r="EJ363" s="13"/>
      <c r="EK363" s="13"/>
      <c r="EL363" s="13"/>
      <c r="EM363" s="13"/>
      <c r="EN363" s="13"/>
      <c r="EO363" s="3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</row>
    <row r="364" spans="1:163" s="9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25"/>
      <c r="K364" s="13"/>
      <c r="L364" s="13"/>
      <c r="M364" s="13"/>
      <c r="N364" s="13"/>
      <c r="O364" s="25"/>
      <c r="P364" s="13"/>
      <c r="Q364" s="13"/>
      <c r="R364" s="13"/>
      <c r="S364" s="13"/>
      <c r="T364" s="13"/>
      <c r="U364" s="13"/>
      <c r="V364" s="13"/>
      <c r="W364" s="13"/>
      <c r="X364" s="13"/>
      <c r="Y364" s="25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33"/>
      <c r="BB364" s="25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25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33"/>
      <c r="DV364" s="33"/>
      <c r="DW364" s="25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25"/>
      <c r="EI364" s="13"/>
      <c r="EJ364" s="13"/>
      <c r="EK364" s="13"/>
      <c r="EL364" s="13"/>
      <c r="EM364" s="13"/>
      <c r="EN364" s="13"/>
      <c r="EO364" s="3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</row>
    <row r="365" spans="1:163" s="9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25"/>
      <c r="K365" s="13"/>
      <c r="L365" s="13"/>
      <c r="M365" s="13"/>
      <c r="N365" s="13"/>
      <c r="O365" s="25"/>
      <c r="P365" s="13"/>
      <c r="Q365" s="13"/>
      <c r="R365" s="13"/>
      <c r="S365" s="13"/>
      <c r="T365" s="13"/>
      <c r="U365" s="13"/>
      <c r="V365" s="13"/>
      <c r="W365" s="13"/>
      <c r="X365" s="13"/>
      <c r="Y365" s="25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33"/>
      <c r="BB365" s="25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25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33"/>
      <c r="DV365" s="33"/>
      <c r="DW365" s="25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25"/>
      <c r="EI365" s="13"/>
      <c r="EJ365" s="13"/>
      <c r="EK365" s="13"/>
      <c r="EL365" s="13"/>
      <c r="EM365" s="13"/>
      <c r="EN365" s="13"/>
      <c r="EO365" s="3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</row>
    <row r="366" spans="1:163" s="9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25"/>
      <c r="K366" s="13"/>
      <c r="L366" s="13"/>
      <c r="M366" s="13"/>
      <c r="N366" s="13"/>
      <c r="O366" s="25"/>
      <c r="P366" s="13"/>
      <c r="Q366" s="13"/>
      <c r="R366" s="13"/>
      <c r="S366" s="13"/>
      <c r="T366" s="13"/>
      <c r="U366" s="13"/>
      <c r="V366" s="13"/>
      <c r="W366" s="13"/>
      <c r="X366" s="13"/>
      <c r="Y366" s="25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33"/>
      <c r="BB366" s="25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25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33"/>
      <c r="DV366" s="33"/>
      <c r="DW366" s="25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25"/>
      <c r="EI366" s="13"/>
      <c r="EJ366" s="13"/>
      <c r="EK366" s="13"/>
      <c r="EL366" s="13"/>
      <c r="EM366" s="13"/>
      <c r="EN366" s="13"/>
      <c r="EO366" s="3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</row>
    <row r="367" spans="1:163" s="9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25"/>
      <c r="K367" s="13"/>
      <c r="L367" s="13"/>
      <c r="M367" s="13"/>
      <c r="N367" s="13"/>
      <c r="O367" s="25"/>
      <c r="P367" s="13"/>
      <c r="Q367" s="13"/>
      <c r="R367" s="13"/>
      <c r="S367" s="13"/>
      <c r="T367" s="13"/>
      <c r="U367" s="13"/>
      <c r="V367" s="13"/>
      <c r="W367" s="13"/>
      <c r="X367" s="13"/>
      <c r="Y367" s="25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33"/>
      <c r="BB367" s="25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25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33"/>
      <c r="DV367" s="33"/>
      <c r="DW367" s="25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25"/>
      <c r="EI367" s="13"/>
      <c r="EJ367" s="13"/>
      <c r="EK367" s="13"/>
      <c r="EL367" s="13"/>
      <c r="EM367" s="13"/>
      <c r="EN367" s="13"/>
      <c r="EO367" s="3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</row>
    <row r="368" spans="1:163" s="9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25"/>
      <c r="K368" s="13"/>
      <c r="L368" s="13"/>
      <c r="M368" s="13"/>
      <c r="N368" s="13"/>
      <c r="O368" s="25"/>
      <c r="P368" s="13"/>
      <c r="Q368" s="13"/>
      <c r="R368" s="13"/>
      <c r="S368" s="13"/>
      <c r="T368" s="13"/>
      <c r="U368" s="13"/>
      <c r="V368" s="13"/>
      <c r="W368" s="13"/>
      <c r="X368" s="13"/>
      <c r="Y368" s="25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33"/>
      <c r="BB368" s="25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25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33"/>
      <c r="DV368" s="33"/>
      <c r="DW368" s="25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25"/>
      <c r="EI368" s="13"/>
      <c r="EJ368" s="13"/>
      <c r="EK368" s="13"/>
      <c r="EL368" s="13"/>
      <c r="EM368" s="13"/>
      <c r="EN368" s="13"/>
      <c r="EO368" s="3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</row>
    <row r="369" spans="1:163" s="9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25"/>
      <c r="K369" s="13"/>
      <c r="L369" s="13"/>
      <c r="M369" s="13"/>
      <c r="N369" s="13"/>
      <c r="O369" s="25"/>
      <c r="P369" s="13"/>
      <c r="Q369" s="13"/>
      <c r="R369" s="13"/>
      <c r="S369" s="13"/>
      <c r="T369" s="13"/>
      <c r="U369" s="13"/>
      <c r="V369" s="13"/>
      <c r="W369" s="13"/>
      <c r="X369" s="13"/>
      <c r="Y369" s="25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33"/>
      <c r="BB369" s="25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25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33"/>
      <c r="DV369" s="33"/>
      <c r="DW369" s="25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25"/>
      <c r="EI369" s="13"/>
      <c r="EJ369" s="13"/>
      <c r="EK369" s="13"/>
      <c r="EL369" s="13"/>
      <c r="EM369" s="13"/>
      <c r="EN369" s="13"/>
      <c r="EO369" s="3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</row>
    <row r="370" spans="1:163" s="9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25"/>
      <c r="K370" s="13"/>
      <c r="L370" s="13"/>
      <c r="M370" s="13"/>
      <c r="N370" s="13"/>
      <c r="O370" s="25"/>
      <c r="P370" s="13"/>
      <c r="Q370" s="13"/>
      <c r="R370" s="13"/>
      <c r="S370" s="13"/>
      <c r="T370" s="13"/>
      <c r="U370" s="13"/>
      <c r="V370" s="13"/>
      <c r="W370" s="13"/>
      <c r="X370" s="13"/>
      <c r="Y370" s="25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33"/>
      <c r="BB370" s="25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25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33"/>
      <c r="DV370" s="33"/>
      <c r="DW370" s="25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25"/>
      <c r="EI370" s="13"/>
      <c r="EJ370" s="13"/>
      <c r="EK370" s="13"/>
      <c r="EL370" s="13"/>
      <c r="EM370" s="13"/>
      <c r="EN370" s="13"/>
      <c r="EO370" s="3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</row>
    <row r="371" spans="1:163" s="9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25"/>
      <c r="K371" s="13"/>
      <c r="L371" s="13"/>
      <c r="M371" s="13"/>
      <c r="N371" s="13"/>
      <c r="O371" s="25"/>
      <c r="P371" s="13"/>
      <c r="Q371" s="13"/>
      <c r="R371" s="13"/>
      <c r="S371" s="13"/>
      <c r="T371" s="13"/>
      <c r="U371" s="13"/>
      <c r="V371" s="13"/>
      <c r="W371" s="13"/>
      <c r="X371" s="13"/>
      <c r="Y371" s="25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33"/>
      <c r="BB371" s="25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25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33"/>
      <c r="DV371" s="33"/>
      <c r="DW371" s="25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25"/>
      <c r="EI371" s="13"/>
      <c r="EJ371" s="13"/>
      <c r="EK371" s="13"/>
      <c r="EL371" s="13"/>
      <c r="EM371" s="13"/>
      <c r="EN371" s="13"/>
      <c r="EO371" s="3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</row>
    <row r="372" spans="1:163" s="9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25"/>
      <c r="K372" s="13"/>
      <c r="L372" s="13"/>
      <c r="M372" s="13"/>
      <c r="N372" s="13"/>
      <c r="O372" s="25"/>
      <c r="P372" s="13"/>
      <c r="Q372" s="13"/>
      <c r="R372" s="13"/>
      <c r="S372" s="13"/>
      <c r="T372" s="13"/>
      <c r="U372" s="13"/>
      <c r="V372" s="13"/>
      <c r="W372" s="13"/>
      <c r="X372" s="13"/>
      <c r="Y372" s="25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33"/>
      <c r="BB372" s="25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25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33"/>
      <c r="DV372" s="33"/>
      <c r="DW372" s="25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25"/>
      <c r="EI372" s="13"/>
      <c r="EJ372" s="13"/>
      <c r="EK372" s="13"/>
      <c r="EL372" s="13"/>
      <c r="EM372" s="13"/>
      <c r="EN372" s="13"/>
      <c r="EO372" s="3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</row>
    <row r="373" spans="1:163" s="9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25"/>
      <c r="K373" s="13"/>
      <c r="L373" s="13"/>
      <c r="M373" s="13"/>
      <c r="N373" s="13"/>
      <c r="O373" s="25"/>
      <c r="P373" s="13"/>
      <c r="Q373" s="13"/>
      <c r="R373" s="13"/>
      <c r="S373" s="13"/>
      <c r="T373" s="13"/>
      <c r="U373" s="13"/>
      <c r="V373" s="13"/>
      <c r="W373" s="13"/>
      <c r="X373" s="13"/>
      <c r="Y373" s="25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33"/>
      <c r="BB373" s="25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25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33"/>
      <c r="DV373" s="33"/>
      <c r="DW373" s="25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25"/>
      <c r="EI373" s="13"/>
      <c r="EJ373" s="13"/>
      <c r="EK373" s="13"/>
      <c r="EL373" s="13"/>
      <c r="EM373" s="13"/>
      <c r="EN373" s="13"/>
      <c r="EO373" s="3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</row>
    <row r="374" spans="1:163" s="9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25"/>
      <c r="K374" s="13"/>
      <c r="L374" s="13"/>
      <c r="M374" s="13"/>
      <c r="N374" s="13"/>
      <c r="O374" s="25"/>
      <c r="P374" s="13"/>
      <c r="Q374" s="13"/>
      <c r="R374" s="13"/>
      <c r="S374" s="13"/>
      <c r="T374" s="13"/>
      <c r="U374" s="13"/>
      <c r="V374" s="13"/>
      <c r="W374" s="13"/>
      <c r="X374" s="13"/>
      <c r="Y374" s="25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33"/>
      <c r="BB374" s="25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25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33"/>
      <c r="DV374" s="33"/>
      <c r="DW374" s="25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25"/>
      <c r="EI374" s="13"/>
      <c r="EJ374" s="13"/>
      <c r="EK374" s="13"/>
      <c r="EL374" s="13"/>
      <c r="EM374" s="13"/>
      <c r="EN374" s="13"/>
      <c r="EO374" s="3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</row>
    <row r="375" spans="1:163" s="9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25"/>
      <c r="K375" s="13"/>
      <c r="L375" s="13"/>
      <c r="M375" s="13"/>
      <c r="N375" s="13"/>
      <c r="O375" s="25"/>
      <c r="P375" s="13"/>
      <c r="Q375" s="13"/>
      <c r="R375" s="13"/>
      <c r="S375" s="13"/>
      <c r="T375" s="13"/>
      <c r="U375" s="13"/>
      <c r="V375" s="13"/>
      <c r="W375" s="13"/>
      <c r="X375" s="13"/>
      <c r="Y375" s="25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33"/>
      <c r="BB375" s="25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25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33"/>
      <c r="DV375" s="33"/>
      <c r="DW375" s="25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25"/>
      <c r="EI375" s="13"/>
      <c r="EJ375" s="13"/>
      <c r="EK375" s="13"/>
      <c r="EL375" s="13"/>
      <c r="EM375" s="13"/>
      <c r="EN375" s="13"/>
      <c r="EO375" s="3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</row>
    <row r="376" spans="1:163" s="9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25"/>
      <c r="K376" s="13"/>
      <c r="L376" s="13"/>
      <c r="M376" s="13"/>
      <c r="N376" s="13"/>
      <c r="O376" s="25"/>
      <c r="P376" s="13"/>
      <c r="Q376" s="13"/>
      <c r="R376" s="13"/>
      <c r="S376" s="13"/>
      <c r="T376" s="13"/>
      <c r="U376" s="13"/>
      <c r="V376" s="13"/>
      <c r="W376" s="13"/>
      <c r="X376" s="13"/>
      <c r="Y376" s="25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33"/>
      <c r="BB376" s="25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25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33"/>
      <c r="DV376" s="33"/>
      <c r="DW376" s="25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25"/>
      <c r="EI376" s="13"/>
      <c r="EJ376" s="13"/>
      <c r="EK376" s="13"/>
      <c r="EL376" s="13"/>
      <c r="EM376" s="13"/>
      <c r="EN376" s="13"/>
      <c r="EO376" s="3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</row>
    <row r="377" spans="1:163" s="9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25"/>
      <c r="K377" s="13"/>
      <c r="L377" s="13"/>
      <c r="M377" s="13"/>
      <c r="N377" s="13"/>
      <c r="O377" s="25"/>
      <c r="P377" s="13"/>
      <c r="Q377" s="13"/>
      <c r="R377" s="13"/>
      <c r="S377" s="13"/>
      <c r="T377" s="13"/>
      <c r="U377" s="13"/>
      <c r="V377" s="13"/>
      <c r="W377" s="13"/>
      <c r="X377" s="13"/>
      <c r="Y377" s="25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33"/>
      <c r="BB377" s="25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25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33"/>
      <c r="DV377" s="33"/>
      <c r="DW377" s="25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25"/>
      <c r="EI377" s="13"/>
      <c r="EJ377" s="13"/>
      <c r="EK377" s="13"/>
      <c r="EL377" s="13"/>
      <c r="EM377" s="13"/>
      <c r="EN377" s="13"/>
      <c r="EO377" s="3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</row>
    <row r="378" spans="1:163" s="9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25"/>
      <c r="K378" s="13"/>
      <c r="L378" s="13"/>
      <c r="M378" s="13"/>
      <c r="N378" s="13"/>
      <c r="O378" s="25"/>
      <c r="P378" s="13"/>
      <c r="Q378" s="13"/>
      <c r="R378" s="13"/>
      <c r="S378" s="13"/>
      <c r="T378" s="13"/>
      <c r="U378" s="13"/>
      <c r="V378" s="13"/>
      <c r="W378" s="13"/>
      <c r="X378" s="13"/>
      <c r="Y378" s="25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33"/>
      <c r="BB378" s="25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25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33"/>
      <c r="DV378" s="33"/>
      <c r="DW378" s="25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25"/>
      <c r="EI378" s="13"/>
      <c r="EJ378" s="13"/>
      <c r="EK378" s="13"/>
      <c r="EL378" s="13"/>
      <c r="EM378" s="13"/>
      <c r="EN378" s="13"/>
      <c r="EO378" s="3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</row>
    <row r="379" spans="1:163" s="9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25"/>
      <c r="K379" s="13"/>
      <c r="L379" s="13"/>
      <c r="M379" s="13"/>
      <c r="N379" s="13"/>
      <c r="O379" s="25"/>
      <c r="P379" s="13"/>
      <c r="Q379" s="13"/>
      <c r="R379" s="13"/>
      <c r="S379" s="13"/>
      <c r="T379" s="13"/>
      <c r="U379" s="13"/>
      <c r="V379" s="13"/>
      <c r="W379" s="13"/>
      <c r="X379" s="13"/>
      <c r="Y379" s="25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33"/>
      <c r="BB379" s="25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25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33"/>
      <c r="DV379" s="33"/>
      <c r="DW379" s="25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25"/>
      <c r="EI379" s="13"/>
      <c r="EJ379" s="13"/>
      <c r="EK379" s="13"/>
      <c r="EL379" s="13"/>
      <c r="EM379" s="13"/>
      <c r="EN379" s="13"/>
      <c r="EO379" s="3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</row>
    <row r="380" spans="1:163" s="9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25"/>
      <c r="K380" s="13"/>
      <c r="L380" s="13"/>
      <c r="M380" s="13"/>
      <c r="N380" s="13"/>
      <c r="O380" s="25"/>
      <c r="P380" s="13"/>
      <c r="Q380" s="13"/>
      <c r="R380" s="13"/>
      <c r="S380" s="13"/>
      <c r="T380" s="13"/>
      <c r="U380" s="13"/>
      <c r="V380" s="13"/>
      <c r="W380" s="13"/>
      <c r="X380" s="13"/>
      <c r="Y380" s="25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33"/>
      <c r="BB380" s="25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25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33"/>
      <c r="DV380" s="33"/>
      <c r="DW380" s="25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25"/>
      <c r="EI380" s="13"/>
      <c r="EJ380" s="13"/>
      <c r="EK380" s="13"/>
      <c r="EL380" s="13"/>
      <c r="EM380" s="13"/>
      <c r="EN380" s="13"/>
      <c r="EO380" s="3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</row>
    <row r="381" spans="1:163" s="9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25"/>
      <c r="K381" s="13"/>
      <c r="L381" s="13"/>
      <c r="M381" s="13"/>
      <c r="N381" s="13"/>
      <c r="O381" s="25"/>
      <c r="P381" s="13"/>
      <c r="Q381" s="13"/>
      <c r="R381" s="13"/>
      <c r="S381" s="13"/>
      <c r="T381" s="13"/>
      <c r="U381" s="13"/>
      <c r="V381" s="13"/>
      <c r="W381" s="13"/>
      <c r="X381" s="13"/>
      <c r="Y381" s="25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33"/>
      <c r="BB381" s="25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25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33"/>
      <c r="DV381" s="33"/>
      <c r="DW381" s="25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25"/>
      <c r="EI381" s="13"/>
      <c r="EJ381" s="13"/>
      <c r="EK381" s="13"/>
      <c r="EL381" s="13"/>
      <c r="EM381" s="13"/>
      <c r="EN381" s="13"/>
      <c r="EO381" s="3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</row>
    <row r="382" spans="1:163" s="9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25"/>
      <c r="K382" s="13"/>
      <c r="L382" s="13"/>
      <c r="M382" s="13"/>
      <c r="N382" s="13"/>
      <c r="O382" s="25"/>
      <c r="P382" s="13"/>
      <c r="Q382" s="13"/>
      <c r="R382" s="13"/>
      <c r="S382" s="13"/>
      <c r="T382" s="13"/>
      <c r="U382" s="13"/>
      <c r="V382" s="13"/>
      <c r="W382" s="13"/>
      <c r="X382" s="13"/>
      <c r="Y382" s="25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33"/>
      <c r="BB382" s="25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25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33"/>
      <c r="DV382" s="33"/>
      <c r="DW382" s="25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25"/>
      <c r="EI382" s="13"/>
      <c r="EJ382" s="13"/>
      <c r="EK382" s="13"/>
      <c r="EL382" s="13"/>
      <c r="EM382" s="13"/>
      <c r="EN382" s="13"/>
      <c r="EO382" s="3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</row>
    <row r="383" spans="1:163" s="9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25"/>
      <c r="K383" s="13"/>
      <c r="L383" s="13"/>
      <c r="M383" s="13"/>
      <c r="N383" s="13"/>
      <c r="O383" s="25"/>
      <c r="P383" s="13"/>
      <c r="Q383" s="13"/>
      <c r="R383" s="13"/>
      <c r="S383" s="13"/>
      <c r="T383" s="13"/>
      <c r="U383" s="13"/>
      <c r="V383" s="13"/>
      <c r="W383" s="13"/>
      <c r="X383" s="13"/>
      <c r="Y383" s="25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33"/>
      <c r="BB383" s="25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25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33"/>
      <c r="DV383" s="33"/>
      <c r="DW383" s="25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25"/>
      <c r="EI383" s="13"/>
      <c r="EJ383" s="13"/>
      <c r="EK383" s="13"/>
      <c r="EL383" s="13"/>
      <c r="EM383" s="13"/>
      <c r="EN383" s="13"/>
      <c r="EO383" s="3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</row>
    <row r="384" spans="1:163" s="9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25"/>
      <c r="K384" s="13"/>
      <c r="L384" s="13"/>
      <c r="M384" s="13"/>
      <c r="N384" s="13"/>
      <c r="O384" s="25"/>
      <c r="P384" s="13"/>
      <c r="Q384" s="13"/>
      <c r="R384" s="13"/>
      <c r="S384" s="13"/>
      <c r="T384" s="13"/>
      <c r="U384" s="13"/>
      <c r="V384" s="13"/>
      <c r="W384" s="13"/>
      <c r="X384" s="13"/>
      <c r="Y384" s="25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33"/>
      <c r="BB384" s="25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25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33"/>
      <c r="DV384" s="33"/>
      <c r="DW384" s="25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25"/>
      <c r="EI384" s="13"/>
      <c r="EJ384" s="13"/>
      <c r="EK384" s="13"/>
      <c r="EL384" s="13"/>
      <c r="EM384" s="13"/>
      <c r="EN384" s="13"/>
      <c r="EO384" s="3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</row>
    <row r="385" spans="1:163" s="9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25"/>
      <c r="K385" s="13"/>
      <c r="L385" s="13"/>
      <c r="M385" s="13"/>
      <c r="N385" s="13"/>
      <c r="O385" s="25"/>
      <c r="P385" s="13"/>
      <c r="Q385" s="13"/>
      <c r="R385" s="13"/>
      <c r="S385" s="13"/>
      <c r="T385" s="13"/>
      <c r="U385" s="13"/>
      <c r="V385" s="13"/>
      <c r="W385" s="13"/>
      <c r="X385" s="13"/>
      <c r="Y385" s="25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33"/>
      <c r="BB385" s="25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25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33"/>
      <c r="DV385" s="33"/>
      <c r="DW385" s="25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25"/>
      <c r="EI385" s="13"/>
      <c r="EJ385" s="13"/>
      <c r="EK385" s="13"/>
      <c r="EL385" s="13"/>
      <c r="EM385" s="13"/>
      <c r="EN385" s="13"/>
      <c r="EO385" s="3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</row>
    <row r="386" spans="1:163" s="9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25"/>
      <c r="K386" s="13"/>
      <c r="L386" s="13"/>
      <c r="M386" s="13"/>
      <c r="N386" s="13"/>
      <c r="O386" s="25"/>
      <c r="P386" s="13"/>
      <c r="Q386" s="13"/>
      <c r="R386" s="13"/>
      <c r="S386" s="13"/>
      <c r="T386" s="13"/>
      <c r="U386" s="13"/>
      <c r="V386" s="13"/>
      <c r="W386" s="13"/>
      <c r="X386" s="13"/>
      <c r="Y386" s="25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33"/>
      <c r="BB386" s="25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25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33"/>
      <c r="DV386" s="33"/>
      <c r="DW386" s="25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25"/>
      <c r="EI386" s="13"/>
      <c r="EJ386" s="13"/>
      <c r="EK386" s="13"/>
      <c r="EL386" s="13"/>
      <c r="EM386" s="13"/>
      <c r="EN386" s="13"/>
      <c r="EO386" s="3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</row>
    <row r="387" spans="1:163" s="9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25"/>
      <c r="K387" s="13"/>
      <c r="L387" s="13"/>
      <c r="M387" s="13"/>
      <c r="N387" s="13"/>
      <c r="O387" s="25"/>
      <c r="P387" s="13"/>
      <c r="Q387" s="13"/>
      <c r="R387" s="13"/>
      <c r="S387" s="13"/>
      <c r="T387" s="13"/>
      <c r="U387" s="13"/>
      <c r="V387" s="13"/>
      <c r="W387" s="13"/>
      <c r="X387" s="13"/>
      <c r="Y387" s="25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33"/>
      <c r="BB387" s="25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25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33"/>
      <c r="DV387" s="33"/>
      <c r="DW387" s="25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25"/>
      <c r="EI387" s="13"/>
      <c r="EJ387" s="13"/>
      <c r="EK387" s="13"/>
      <c r="EL387" s="13"/>
      <c r="EM387" s="13"/>
      <c r="EN387" s="13"/>
      <c r="EO387" s="3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</row>
    <row r="388" spans="1:163" s="9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25"/>
      <c r="K388" s="13"/>
      <c r="L388" s="13"/>
      <c r="M388" s="13"/>
      <c r="N388" s="13"/>
      <c r="O388" s="25"/>
      <c r="P388" s="13"/>
      <c r="Q388" s="13"/>
      <c r="R388" s="13"/>
      <c r="S388" s="13"/>
      <c r="T388" s="13"/>
      <c r="U388" s="13"/>
      <c r="V388" s="13"/>
      <c r="W388" s="13"/>
      <c r="X388" s="13"/>
      <c r="Y388" s="25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33"/>
      <c r="BB388" s="25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25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33"/>
      <c r="DV388" s="33"/>
      <c r="DW388" s="25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25"/>
      <c r="EI388" s="13"/>
      <c r="EJ388" s="13"/>
      <c r="EK388" s="13"/>
      <c r="EL388" s="13"/>
      <c r="EM388" s="13"/>
      <c r="EN388" s="13"/>
      <c r="EO388" s="3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</row>
    <row r="389" spans="1:163" s="9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25"/>
      <c r="K389" s="13"/>
      <c r="L389" s="13"/>
      <c r="M389" s="13"/>
      <c r="N389" s="13"/>
      <c r="O389" s="25"/>
      <c r="P389" s="13"/>
      <c r="Q389" s="13"/>
      <c r="R389" s="13"/>
      <c r="S389" s="13"/>
      <c r="T389" s="13"/>
      <c r="U389" s="13"/>
      <c r="V389" s="13"/>
      <c r="W389" s="13"/>
      <c r="X389" s="13"/>
      <c r="Y389" s="25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33"/>
      <c r="BB389" s="25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25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33"/>
      <c r="DV389" s="33"/>
      <c r="DW389" s="25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25"/>
      <c r="EI389" s="13"/>
      <c r="EJ389" s="13"/>
      <c r="EK389" s="13"/>
      <c r="EL389" s="13"/>
      <c r="EM389" s="13"/>
      <c r="EN389" s="13"/>
      <c r="EO389" s="3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</row>
    <row r="390" spans="1:163" s="9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25"/>
      <c r="K390" s="13"/>
      <c r="L390" s="13"/>
      <c r="M390" s="13"/>
      <c r="N390" s="13"/>
      <c r="O390" s="25"/>
      <c r="P390" s="13"/>
      <c r="Q390" s="13"/>
      <c r="R390" s="13"/>
      <c r="S390" s="13"/>
      <c r="T390" s="13"/>
      <c r="U390" s="13"/>
      <c r="V390" s="13"/>
      <c r="W390" s="13"/>
      <c r="X390" s="13"/>
      <c r="Y390" s="25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33"/>
      <c r="BB390" s="25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25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33"/>
      <c r="DV390" s="33"/>
      <c r="DW390" s="25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25"/>
      <c r="EI390" s="13"/>
      <c r="EJ390" s="13"/>
      <c r="EK390" s="13"/>
      <c r="EL390" s="13"/>
      <c r="EM390" s="13"/>
      <c r="EN390" s="13"/>
      <c r="EO390" s="3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</row>
    <row r="391" spans="1:163" s="9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25"/>
      <c r="K391" s="13"/>
      <c r="L391" s="13"/>
      <c r="M391" s="13"/>
      <c r="N391" s="13"/>
      <c r="O391" s="25"/>
      <c r="P391" s="13"/>
      <c r="Q391" s="13"/>
      <c r="R391" s="13"/>
      <c r="S391" s="13"/>
      <c r="T391" s="13"/>
      <c r="U391" s="13"/>
      <c r="V391" s="13"/>
      <c r="W391" s="13"/>
      <c r="X391" s="13"/>
      <c r="Y391" s="25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33"/>
      <c r="BB391" s="25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25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33"/>
      <c r="DV391" s="33"/>
      <c r="DW391" s="25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25"/>
      <c r="EI391" s="13"/>
      <c r="EJ391" s="13"/>
      <c r="EK391" s="13"/>
      <c r="EL391" s="13"/>
      <c r="EM391" s="13"/>
      <c r="EN391" s="13"/>
      <c r="EO391" s="3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</row>
    <row r="392" spans="1:163" s="9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25"/>
      <c r="K392" s="13"/>
      <c r="L392" s="13"/>
      <c r="M392" s="13"/>
      <c r="N392" s="13"/>
      <c r="O392" s="25"/>
      <c r="P392" s="13"/>
      <c r="Q392" s="13"/>
      <c r="R392" s="13"/>
      <c r="S392" s="13"/>
      <c r="T392" s="13"/>
      <c r="U392" s="13"/>
      <c r="V392" s="13"/>
      <c r="W392" s="13"/>
      <c r="X392" s="13"/>
      <c r="Y392" s="25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33"/>
      <c r="BB392" s="25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25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33"/>
      <c r="DV392" s="33"/>
      <c r="DW392" s="25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25"/>
      <c r="EI392" s="13"/>
      <c r="EJ392" s="13"/>
      <c r="EK392" s="13"/>
      <c r="EL392" s="13"/>
      <c r="EM392" s="13"/>
      <c r="EN392" s="13"/>
      <c r="EO392" s="3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</row>
    <row r="393" spans="1:163" s="9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25"/>
      <c r="K393" s="13"/>
      <c r="L393" s="13"/>
      <c r="M393" s="13"/>
      <c r="N393" s="13"/>
      <c r="O393" s="25"/>
      <c r="P393" s="13"/>
      <c r="Q393" s="13"/>
      <c r="R393" s="13"/>
      <c r="S393" s="13"/>
      <c r="T393" s="13"/>
      <c r="U393" s="13"/>
      <c r="V393" s="13"/>
      <c r="W393" s="13"/>
      <c r="X393" s="13"/>
      <c r="Y393" s="25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33"/>
      <c r="BB393" s="25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25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33"/>
      <c r="DV393" s="33"/>
      <c r="DW393" s="25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25"/>
      <c r="EI393" s="13"/>
      <c r="EJ393" s="13"/>
      <c r="EK393" s="13"/>
      <c r="EL393" s="13"/>
      <c r="EM393" s="13"/>
      <c r="EN393" s="13"/>
      <c r="EO393" s="3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</row>
    <row r="394" spans="1:163" s="9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25"/>
      <c r="K394" s="13"/>
      <c r="L394" s="13"/>
      <c r="M394" s="13"/>
      <c r="N394" s="13"/>
      <c r="O394" s="25"/>
      <c r="P394" s="13"/>
      <c r="Q394" s="13"/>
      <c r="R394" s="13"/>
      <c r="S394" s="13"/>
      <c r="T394" s="13"/>
      <c r="U394" s="13"/>
      <c r="V394" s="13"/>
      <c r="W394" s="13"/>
      <c r="X394" s="13"/>
      <c r="Y394" s="25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33"/>
      <c r="BB394" s="25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25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33"/>
      <c r="DV394" s="33"/>
      <c r="DW394" s="25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25"/>
      <c r="EI394" s="13"/>
      <c r="EJ394" s="13"/>
      <c r="EK394" s="13"/>
      <c r="EL394" s="13"/>
      <c r="EM394" s="13"/>
      <c r="EN394" s="13"/>
      <c r="EO394" s="3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</row>
    <row r="395" spans="1:163" s="9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25"/>
      <c r="K395" s="13"/>
      <c r="L395" s="13"/>
      <c r="M395" s="13"/>
      <c r="N395" s="13"/>
      <c r="O395" s="25"/>
      <c r="P395" s="13"/>
      <c r="Q395" s="13"/>
      <c r="R395" s="13"/>
      <c r="S395" s="13"/>
      <c r="T395" s="13"/>
      <c r="U395" s="13"/>
      <c r="V395" s="13"/>
      <c r="W395" s="13"/>
      <c r="X395" s="13"/>
      <c r="Y395" s="25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33"/>
      <c r="BB395" s="25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25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33"/>
      <c r="DV395" s="33"/>
      <c r="DW395" s="25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25"/>
      <c r="EI395" s="13"/>
      <c r="EJ395" s="13"/>
      <c r="EK395" s="13"/>
      <c r="EL395" s="13"/>
      <c r="EM395" s="13"/>
      <c r="EN395" s="13"/>
      <c r="EO395" s="3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</row>
    <row r="396" spans="1:163" s="9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25"/>
      <c r="K396" s="13"/>
      <c r="L396" s="13"/>
      <c r="M396" s="13"/>
      <c r="N396" s="13"/>
      <c r="O396" s="25"/>
      <c r="P396" s="13"/>
      <c r="Q396" s="13"/>
      <c r="R396" s="13"/>
      <c r="S396" s="13"/>
      <c r="T396" s="13"/>
      <c r="U396" s="13"/>
      <c r="V396" s="13"/>
      <c r="W396" s="13"/>
      <c r="X396" s="13"/>
      <c r="Y396" s="25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33"/>
      <c r="BB396" s="25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25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33"/>
      <c r="DV396" s="33"/>
      <c r="DW396" s="25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25"/>
      <c r="EI396" s="13"/>
      <c r="EJ396" s="13"/>
      <c r="EK396" s="13"/>
      <c r="EL396" s="13"/>
      <c r="EM396" s="13"/>
      <c r="EN396" s="13"/>
      <c r="EO396" s="3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</row>
    <row r="397" spans="1:163" s="9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25"/>
      <c r="K397" s="13"/>
      <c r="L397" s="13"/>
      <c r="M397" s="13"/>
      <c r="N397" s="13"/>
      <c r="O397" s="25"/>
      <c r="P397" s="13"/>
      <c r="Q397" s="13"/>
      <c r="R397" s="13"/>
      <c r="S397" s="13"/>
      <c r="T397" s="13"/>
      <c r="U397" s="13"/>
      <c r="V397" s="13"/>
      <c r="W397" s="13"/>
      <c r="X397" s="13"/>
      <c r="Y397" s="25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33"/>
      <c r="BB397" s="25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25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33"/>
      <c r="DV397" s="33"/>
      <c r="DW397" s="25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25"/>
      <c r="EI397" s="13"/>
      <c r="EJ397" s="13"/>
      <c r="EK397" s="13"/>
      <c r="EL397" s="13"/>
      <c r="EM397" s="13"/>
      <c r="EN397" s="13"/>
      <c r="EO397" s="3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</row>
    <row r="398" spans="1:163" s="9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25"/>
      <c r="K398" s="13"/>
      <c r="L398" s="13"/>
      <c r="M398" s="13"/>
      <c r="N398" s="13"/>
      <c r="O398" s="25"/>
      <c r="P398" s="13"/>
      <c r="Q398" s="13"/>
      <c r="R398" s="13"/>
      <c r="S398" s="13"/>
      <c r="T398" s="13"/>
      <c r="U398" s="13"/>
      <c r="V398" s="13"/>
      <c r="W398" s="13"/>
      <c r="X398" s="13"/>
      <c r="Y398" s="25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33"/>
      <c r="BB398" s="25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25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33"/>
      <c r="DV398" s="33"/>
      <c r="DW398" s="25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25"/>
      <c r="EI398" s="13"/>
      <c r="EJ398" s="13"/>
      <c r="EK398" s="13"/>
      <c r="EL398" s="13"/>
      <c r="EM398" s="13"/>
      <c r="EN398" s="13"/>
      <c r="EO398" s="3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</row>
    <row r="399" spans="1:163" s="9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25"/>
      <c r="K399" s="13"/>
      <c r="L399" s="13"/>
      <c r="M399" s="13"/>
      <c r="N399" s="13"/>
      <c r="O399" s="25"/>
      <c r="P399" s="13"/>
      <c r="Q399" s="13"/>
      <c r="R399" s="13"/>
      <c r="S399" s="13"/>
      <c r="T399" s="13"/>
      <c r="U399" s="13"/>
      <c r="V399" s="13"/>
      <c r="W399" s="13"/>
      <c r="X399" s="13"/>
      <c r="Y399" s="25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33"/>
      <c r="BB399" s="25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25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33"/>
      <c r="DV399" s="33"/>
      <c r="DW399" s="25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25"/>
      <c r="EI399" s="13"/>
      <c r="EJ399" s="13"/>
      <c r="EK399" s="13"/>
      <c r="EL399" s="13"/>
      <c r="EM399" s="13"/>
      <c r="EN399" s="13"/>
      <c r="EO399" s="3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</row>
    <row r="400" spans="1:163" s="9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25"/>
      <c r="K400" s="13"/>
      <c r="L400" s="13"/>
      <c r="M400" s="13"/>
      <c r="N400" s="13"/>
      <c r="O400" s="25"/>
      <c r="P400" s="13"/>
      <c r="Q400" s="13"/>
      <c r="R400" s="13"/>
      <c r="S400" s="13"/>
      <c r="T400" s="13"/>
      <c r="U400" s="13"/>
      <c r="V400" s="13"/>
      <c r="W400" s="13"/>
      <c r="X400" s="13"/>
      <c r="Y400" s="25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33"/>
      <c r="BB400" s="25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25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33"/>
      <c r="DV400" s="33"/>
      <c r="DW400" s="25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25"/>
      <c r="EI400" s="13"/>
      <c r="EJ400" s="13"/>
      <c r="EK400" s="13"/>
      <c r="EL400" s="13"/>
      <c r="EM400" s="13"/>
      <c r="EN400" s="13"/>
      <c r="EO400" s="3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</row>
    <row r="401" spans="1:163" s="9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25"/>
      <c r="K401" s="13"/>
      <c r="L401" s="13"/>
      <c r="M401" s="13"/>
      <c r="N401" s="13"/>
      <c r="O401" s="25"/>
      <c r="P401" s="13"/>
      <c r="Q401" s="13"/>
      <c r="R401" s="13"/>
      <c r="S401" s="13"/>
      <c r="T401" s="13"/>
      <c r="U401" s="13"/>
      <c r="V401" s="13"/>
      <c r="W401" s="13"/>
      <c r="X401" s="13"/>
      <c r="Y401" s="25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33"/>
      <c r="BB401" s="25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25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33"/>
      <c r="DV401" s="33"/>
      <c r="DW401" s="25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25"/>
      <c r="EI401" s="13"/>
      <c r="EJ401" s="13"/>
      <c r="EK401" s="13"/>
      <c r="EL401" s="13"/>
      <c r="EM401" s="13"/>
      <c r="EN401" s="13"/>
      <c r="EO401" s="3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</row>
    <row r="402" spans="1:163" s="9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25"/>
      <c r="K402" s="13"/>
      <c r="L402" s="13"/>
      <c r="M402" s="13"/>
      <c r="N402" s="13"/>
      <c r="O402" s="25"/>
      <c r="P402" s="13"/>
      <c r="Q402" s="13"/>
      <c r="R402" s="13"/>
      <c r="S402" s="13"/>
      <c r="T402" s="13"/>
      <c r="U402" s="13"/>
      <c r="V402" s="13"/>
      <c r="W402" s="13"/>
      <c r="X402" s="13"/>
      <c r="Y402" s="25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33"/>
      <c r="BB402" s="25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25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33"/>
      <c r="DV402" s="33"/>
      <c r="DW402" s="25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25"/>
      <c r="EI402" s="13"/>
      <c r="EJ402" s="13"/>
      <c r="EK402" s="13"/>
      <c r="EL402" s="13"/>
      <c r="EM402" s="13"/>
      <c r="EN402" s="13"/>
      <c r="EO402" s="3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</row>
    <row r="403" spans="1:163" s="9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25"/>
      <c r="K403" s="13"/>
      <c r="L403" s="13"/>
      <c r="M403" s="13"/>
      <c r="N403" s="13"/>
      <c r="O403" s="25"/>
      <c r="P403" s="13"/>
      <c r="Q403" s="13"/>
      <c r="R403" s="13"/>
      <c r="S403" s="13"/>
      <c r="T403" s="13"/>
      <c r="U403" s="13"/>
      <c r="V403" s="13"/>
      <c r="W403" s="13"/>
      <c r="X403" s="13"/>
      <c r="Y403" s="25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33"/>
      <c r="BB403" s="25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25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33"/>
      <c r="DV403" s="33"/>
      <c r="DW403" s="25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25"/>
      <c r="EI403" s="13"/>
      <c r="EJ403" s="13"/>
      <c r="EK403" s="13"/>
      <c r="EL403" s="13"/>
      <c r="EM403" s="13"/>
      <c r="EN403" s="13"/>
      <c r="EO403" s="3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</row>
    <row r="404" spans="1:163" s="9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25"/>
      <c r="K404" s="13"/>
      <c r="L404" s="13"/>
      <c r="M404" s="13"/>
      <c r="N404" s="13"/>
      <c r="O404" s="25"/>
      <c r="P404" s="13"/>
      <c r="Q404" s="13"/>
      <c r="R404" s="13"/>
      <c r="S404" s="13"/>
      <c r="T404" s="13"/>
      <c r="U404" s="13"/>
      <c r="V404" s="13"/>
      <c r="W404" s="13"/>
      <c r="X404" s="13"/>
      <c r="Y404" s="25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33"/>
      <c r="BB404" s="25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25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33"/>
      <c r="DV404" s="33"/>
      <c r="DW404" s="25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25"/>
      <c r="EI404" s="13"/>
      <c r="EJ404" s="13"/>
      <c r="EK404" s="13"/>
      <c r="EL404" s="13"/>
      <c r="EM404" s="13"/>
      <c r="EN404" s="13"/>
      <c r="EO404" s="3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</row>
    <row r="405" spans="1:163" s="9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25"/>
      <c r="K405" s="13"/>
      <c r="L405" s="13"/>
      <c r="M405" s="13"/>
      <c r="N405" s="13"/>
      <c r="O405" s="25"/>
      <c r="P405" s="13"/>
      <c r="Q405" s="13"/>
      <c r="R405" s="13"/>
      <c r="S405" s="13"/>
      <c r="T405" s="13"/>
      <c r="U405" s="13"/>
      <c r="V405" s="13"/>
      <c r="W405" s="13"/>
      <c r="X405" s="13"/>
      <c r="Y405" s="25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33"/>
      <c r="BB405" s="25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25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33"/>
      <c r="DV405" s="33"/>
      <c r="DW405" s="25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25"/>
      <c r="EI405" s="13"/>
      <c r="EJ405" s="13"/>
      <c r="EK405" s="13"/>
      <c r="EL405" s="13"/>
      <c r="EM405" s="13"/>
      <c r="EN405" s="13"/>
      <c r="EO405" s="3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</row>
    <row r="406" spans="1:163" s="9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25"/>
      <c r="K406" s="13"/>
      <c r="L406" s="13"/>
      <c r="M406" s="13"/>
      <c r="N406" s="13"/>
      <c r="O406" s="25"/>
      <c r="P406" s="13"/>
      <c r="Q406" s="13"/>
      <c r="R406" s="13"/>
      <c r="S406" s="13"/>
      <c r="T406" s="13"/>
      <c r="U406" s="13"/>
      <c r="V406" s="13"/>
      <c r="W406" s="13"/>
      <c r="X406" s="13"/>
      <c r="Y406" s="25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33"/>
      <c r="BB406" s="25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25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33"/>
      <c r="DV406" s="33"/>
      <c r="DW406" s="25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25"/>
      <c r="EI406" s="13"/>
      <c r="EJ406" s="13"/>
      <c r="EK406" s="13"/>
      <c r="EL406" s="13"/>
      <c r="EM406" s="13"/>
      <c r="EN406" s="13"/>
      <c r="EO406" s="3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</row>
    <row r="407" spans="1:163" s="9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25"/>
      <c r="K407" s="13"/>
      <c r="L407" s="13"/>
      <c r="M407" s="13"/>
      <c r="N407" s="13"/>
      <c r="O407" s="25"/>
      <c r="P407" s="13"/>
      <c r="Q407" s="13"/>
      <c r="R407" s="13"/>
      <c r="S407" s="13"/>
      <c r="T407" s="13"/>
      <c r="U407" s="13"/>
      <c r="V407" s="13"/>
      <c r="W407" s="13"/>
      <c r="X407" s="13"/>
      <c r="Y407" s="25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33"/>
      <c r="BB407" s="25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25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33"/>
      <c r="DV407" s="33"/>
      <c r="DW407" s="25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25"/>
      <c r="EI407" s="13"/>
      <c r="EJ407" s="13"/>
      <c r="EK407" s="13"/>
      <c r="EL407" s="13"/>
      <c r="EM407" s="13"/>
      <c r="EN407" s="13"/>
      <c r="EO407" s="3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</row>
    <row r="408" spans="1:163" s="9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25"/>
      <c r="K408" s="13"/>
      <c r="L408" s="13"/>
      <c r="M408" s="13"/>
      <c r="N408" s="13"/>
      <c r="O408" s="25"/>
      <c r="P408" s="13"/>
      <c r="Q408" s="13"/>
      <c r="R408" s="13"/>
      <c r="S408" s="13"/>
      <c r="T408" s="13"/>
      <c r="U408" s="13"/>
      <c r="V408" s="13"/>
      <c r="W408" s="13"/>
      <c r="X408" s="13"/>
      <c r="Y408" s="25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33"/>
      <c r="BB408" s="25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25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33"/>
      <c r="DV408" s="33"/>
      <c r="DW408" s="25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25"/>
      <c r="EI408" s="13"/>
      <c r="EJ408" s="13"/>
      <c r="EK408" s="13"/>
      <c r="EL408" s="13"/>
      <c r="EM408" s="13"/>
      <c r="EN408" s="13"/>
      <c r="EO408" s="3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</row>
    <row r="409" spans="1:163" s="9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25"/>
      <c r="K409" s="13"/>
      <c r="L409" s="13"/>
      <c r="M409" s="13"/>
      <c r="N409" s="13"/>
      <c r="O409" s="25"/>
      <c r="P409" s="13"/>
      <c r="Q409" s="13"/>
      <c r="R409" s="13"/>
      <c r="S409" s="13"/>
      <c r="T409" s="13"/>
      <c r="U409" s="13"/>
      <c r="V409" s="13"/>
      <c r="W409" s="13"/>
      <c r="X409" s="13"/>
      <c r="Y409" s="25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33"/>
      <c r="BB409" s="25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25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33"/>
      <c r="DV409" s="33"/>
      <c r="DW409" s="25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25"/>
      <c r="EI409" s="13"/>
      <c r="EJ409" s="13"/>
      <c r="EK409" s="13"/>
      <c r="EL409" s="13"/>
      <c r="EM409" s="13"/>
      <c r="EN409" s="13"/>
      <c r="EO409" s="3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</row>
    <row r="410" spans="1:163" s="9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25"/>
      <c r="K410" s="13"/>
      <c r="L410" s="13"/>
      <c r="M410" s="13"/>
      <c r="N410" s="13"/>
      <c r="O410" s="25"/>
      <c r="P410" s="13"/>
      <c r="Q410" s="13"/>
      <c r="R410" s="13"/>
      <c r="S410" s="13"/>
      <c r="T410" s="13"/>
      <c r="U410" s="13"/>
      <c r="V410" s="13"/>
      <c r="W410" s="13"/>
      <c r="X410" s="13"/>
      <c r="Y410" s="25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33"/>
      <c r="BB410" s="25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25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33"/>
      <c r="DV410" s="33"/>
      <c r="DW410" s="25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25"/>
      <c r="EI410" s="13"/>
      <c r="EJ410" s="13"/>
      <c r="EK410" s="13"/>
      <c r="EL410" s="13"/>
      <c r="EM410" s="13"/>
      <c r="EN410" s="13"/>
      <c r="EO410" s="3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</row>
    <row r="411" spans="1:163" s="9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25"/>
      <c r="K411" s="13"/>
      <c r="L411" s="13"/>
      <c r="M411" s="13"/>
      <c r="N411" s="13"/>
      <c r="O411" s="25"/>
      <c r="P411" s="13"/>
      <c r="Q411" s="13"/>
      <c r="R411" s="13"/>
      <c r="S411" s="13"/>
      <c r="T411" s="13"/>
      <c r="U411" s="13"/>
      <c r="V411" s="13"/>
      <c r="W411" s="13"/>
      <c r="X411" s="13"/>
      <c r="Y411" s="25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33"/>
      <c r="BB411" s="25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25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33"/>
      <c r="DV411" s="33"/>
      <c r="DW411" s="25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25"/>
      <c r="EI411" s="13"/>
      <c r="EJ411" s="13"/>
      <c r="EK411" s="13"/>
      <c r="EL411" s="13"/>
      <c r="EM411" s="13"/>
      <c r="EN411" s="13"/>
      <c r="EO411" s="3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</row>
    <row r="412" spans="1:163" s="9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25"/>
      <c r="K412" s="13"/>
      <c r="L412" s="13"/>
      <c r="M412" s="13"/>
      <c r="N412" s="13"/>
      <c r="O412" s="25"/>
      <c r="P412" s="13"/>
      <c r="Q412" s="13"/>
      <c r="R412" s="13"/>
      <c r="S412" s="13"/>
      <c r="T412" s="13"/>
      <c r="U412" s="13"/>
      <c r="V412" s="13"/>
      <c r="W412" s="13"/>
      <c r="X412" s="13"/>
      <c r="Y412" s="25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33"/>
      <c r="BB412" s="25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25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33"/>
      <c r="DV412" s="33"/>
      <c r="DW412" s="25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25"/>
      <c r="EI412" s="13"/>
      <c r="EJ412" s="13"/>
      <c r="EK412" s="13"/>
      <c r="EL412" s="13"/>
      <c r="EM412" s="13"/>
      <c r="EN412" s="13"/>
      <c r="EO412" s="3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</row>
    <row r="413" spans="1:163" s="9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25"/>
      <c r="K413" s="13"/>
      <c r="L413" s="13"/>
      <c r="M413" s="13"/>
      <c r="N413" s="13"/>
      <c r="O413" s="25"/>
      <c r="P413" s="13"/>
      <c r="Q413" s="13"/>
      <c r="R413" s="13"/>
      <c r="S413" s="13"/>
      <c r="T413" s="13"/>
      <c r="U413" s="13"/>
      <c r="V413" s="13"/>
      <c r="W413" s="13"/>
      <c r="X413" s="13"/>
      <c r="Y413" s="25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33"/>
      <c r="BB413" s="25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25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33"/>
      <c r="DV413" s="33"/>
      <c r="DW413" s="25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25"/>
      <c r="EI413" s="13"/>
      <c r="EJ413" s="13"/>
      <c r="EK413" s="13"/>
      <c r="EL413" s="13"/>
      <c r="EM413" s="13"/>
      <c r="EN413" s="13"/>
      <c r="EO413" s="3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</row>
    <row r="414" spans="1:163" s="9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25"/>
      <c r="K414" s="13"/>
      <c r="L414" s="13"/>
      <c r="M414" s="13"/>
      <c r="N414" s="13"/>
      <c r="O414" s="25"/>
      <c r="P414" s="13"/>
      <c r="Q414" s="13"/>
      <c r="R414" s="13"/>
      <c r="S414" s="13"/>
      <c r="T414" s="13"/>
      <c r="U414" s="13"/>
      <c r="V414" s="13"/>
      <c r="W414" s="13"/>
      <c r="X414" s="13"/>
      <c r="Y414" s="25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33"/>
      <c r="BB414" s="25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25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33"/>
      <c r="DV414" s="33"/>
      <c r="DW414" s="25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25"/>
      <c r="EI414" s="13"/>
      <c r="EJ414" s="13"/>
      <c r="EK414" s="13"/>
      <c r="EL414" s="13"/>
      <c r="EM414" s="13"/>
      <c r="EN414" s="13"/>
      <c r="EO414" s="3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</row>
    <row r="415" spans="1:163" s="9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25"/>
      <c r="K415" s="13"/>
      <c r="L415" s="13"/>
      <c r="M415" s="13"/>
      <c r="N415" s="13"/>
      <c r="O415" s="25"/>
      <c r="P415" s="13"/>
      <c r="Q415" s="13"/>
      <c r="R415" s="13"/>
      <c r="S415" s="13"/>
      <c r="T415" s="13"/>
      <c r="U415" s="13"/>
      <c r="V415" s="13"/>
      <c r="W415" s="13"/>
      <c r="X415" s="13"/>
      <c r="Y415" s="25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33"/>
      <c r="BB415" s="25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25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33"/>
      <c r="DV415" s="33"/>
      <c r="DW415" s="25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25"/>
      <c r="EI415" s="13"/>
      <c r="EJ415" s="13"/>
      <c r="EK415" s="13"/>
      <c r="EL415" s="13"/>
      <c r="EM415" s="13"/>
      <c r="EN415" s="13"/>
      <c r="EO415" s="3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</row>
    <row r="416" spans="1:163" s="9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25"/>
      <c r="K416" s="13"/>
      <c r="L416" s="13"/>
      <c r="M416" s="13"/>
      <c r="N416" s="13"/>
      <c r="O416" s="25"/>
      <c r="P416" s="13"/>
      <c r="Q416" s="13"/>
      <c r="R416" s="13"/>
      <c r="S416" s="13"/>
      <c r="T416" s="13"/>
      <c r="U416" s="13"/>
      <c r="V416" s="13"/>
      <c r="W416" s="13"/>
      <c r="X416" s="13"/>
      <c r="Y416" s="25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33"/>
      <c r="BB416" s="25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25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33"/>
      <c r="DV416" s="33"/>
      <c r="DW416" s="25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25"/>
      <c r="EI416" s="13"/>
      <c r="EJ416" s="13"/>
      <c r="EK416" s="13"/>
      <c r="EL416" s="13"/>
      <c r="EM416" s="13"/>
      <c r="EN416" s="13"/>
      <c r="EO416" s="3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</row>
    <row r="417" spans="1:163" s="9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25"/>
      <c r="K417" s="13"/>
      <c r="L417" s="13"/>
      <c r="M417" s="13"/>
      <c r="N417" s="13"/>
      <c r="O417" s="25"/>
      <c r="P417" s="13"/>
      <c r="Q417" s="13"/>
      <c r="R417" s="13"/>
      <c r="S417" s="13"/>
      <c r="T417" s="13"/>
      <c r="U417" s="13"/>
      <c r="V417" s="13"/>
      <c r="W417" s="13"/>
      <c r="X417" s="13"/>
      <c r="Y417" s="25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33"/>
      <c r="BB417" s="25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25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33"/>
      <c r="DV417" s="33"/>
      <c r="DW417" s="25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25"/>
      <c r="EI417" s="13"/>
      <c r="EJ417" s="13"/>
      <c r="EK417" s="13"/>
      <c r="EL417" s="13"/>
      <c r="EM417" s="13"/>
      <c r="EN417" s="13"/>
      <c r="EO417" s="3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</row>
    <row r="418" spans="1:163" s="9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25"/>
      <c r="K418" s="13"/>
      <c r="L418" s="13"/>
      <c r="M418" s="13"/>
      <c r="N418" s="13"/>
      <c r="O418" s="25"/>
      <c r="P418" s="13"/>
      <c r="Q418" s="13"/>
      <c r="R418" s="13"/>
      <c r="S418" s="13"/>
      <c r="T418" s="13"/>
      <c r="U418" s="13"/>
      <c r="V418" s="13"/>
      <c r="W418" s="13"/>
      <c r="X418" s="13"/>
      <c r="Y418" s="25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33"/>
      <c r="BB418" s="25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25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33"/>
      <c r="DV418" s="33"/>
      <c r="DW418" s="25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25"/>
      <c r="EI418" s="13"/>
      <c r="EJ418" s="13"/>
      <c r="EK418" s="13"/>
      <c r="EL418" s="13"/>
      <c r="EM418" s="13"/>
      <c r="EN418" s="13"/>
      <c r="EO418" s="3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</row>
    <row r="419" spans="1:163" s="9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25"/>
      <c r="K419" s="13"/>
      <c r="L419" s="13"/>
      <c r="M419" s="13"/>
      <c r="N419" s="13"/>
      <c r="O419" s="25"/>
      <c r="P419" s="13"/>
      <c r="Q419" s="13"/>
      <c r="R419" s="13"/>
      <c r="S419" s="13"/>
      <c r="T419" s="13"/>
      <c r="U419" s="13"/>
      <c r="V419" s="13"/>
      <c r="W419" s="13"/>
      <c r="X419" s="13"/>
      <c r="Y419" s="25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33"/>
      <c r="BB419" s="25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25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33"/>
      <c r="DV419" s="33"/>
      <c r="DW419" s="25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25"/>
      <c r="EI419" s="13"/>
      <c r="EJ419" s="13"/>
      <c r="EK419" s="13"/>
      <c r="EL419" s="13"/>
      <c r="EM419" s="13"/>
      <c r="EN419" s="13"/>
      <c r="EO419" s="3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</row>
    <row r="420" spans="1:163" s="9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25"/>
      <c r="K420" s="13"/>
      <c r="L420" s="13"/>
      <c r="M420" s="13"/>
      <c r="N420" s="13"/>
      <c r="O420" s="25"/>
      <c r="P420" s="13"/>
      <c r="Q420" s="13"/>
      <c r="R420" s="13"/>
      <c r="S420" s="13"/>
      <c r="T420" s="13"/>
      <c r="U420" s="13"/>
      <c r="V420" s="13"/>
      <c r="W420" s="13"/>
      <c r="X420" s="13"/>
      <c r="Y420" s="25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33"/>
      <c r="BB420" s="25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25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33"/>
      <c r="DV420" s="33"/>
      <c r="DW420" s="25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25"/>
      <c r="EI420" s="13"/>
      <c r="EJ420" s="13"/>
      <c r="EK420" s="13"/>
      <c r="EL420" s="13"/>
      <c r="EM420" s="13"/>
      <c r="EN420" s="13"/>
      <c r="EO420" s="3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</row>
    <row r="421" spans="1:163" s="9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25"/>
      <c r="K421" s="13"/>
      <c r="L421" s="13"/>
      <c r="M421" s="13"/>
      <c r="N421" s="13"/>
      <c r="O421" s="25"/>
      <c r="P421" s="13"/>
      <c r="Q421" s="13"/>
      <c r="R421" s="13"/>
      <c r="S421" s="13"/>
      <c r="T421" s="13"/>
      <c r="U421" s="13"/>
      <c r="V421" s="13"/>
      <c r="W421" s="13"/>
      <c r="X421" s="13"/>
      <c r="Y421" s="25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33"/>
      <c r="BB421" s="25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25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33"/>
      <c r="DV421" s="33"/>
      <c r="DW421" s="25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25"/>
      <c r="EI421" s="13"/>
      <c r="EJ421" s="13"/>
      <c r="EK421" s="13"/>
      <c r="EL421" s="13"/>
      <c r="EM421" s="13"/>
      <c r="EN421" s="13"/>
      <c r="EO421" s="3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</row>
    <row r="422" spans="1:163" s="9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25"/>
      <c r="K422" s="13"/>
      <c r="L422" s="13"/>
      <c r="M422" s="13"/>
      <c r="N422" s="13"/>
      <c r="O422" s="25"/>
      <c r="P422" s="13"/>
      <c r="Q422" s="13"/>
      <c r="R422" s="13"/>
      <c r="S422" s="13"/>
      <c r="T422" s="13"/>
      <c r="U422" s="13"/>
      <c r="V422" s="13"/>
      <c r="W422" s="13"/>
      <c r="X422" s="13"/>
      <c r="Y422" s="25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33"/>
      <c r="BB422" s="25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25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33"/>
      <c r="DV422" s="33"/>
      <c r="DW422" s="25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25"/>
      <c r="EI422" s="13"/>
      <c r="EJ422" s="13"/>
      <c r="EK422" s="13"/>
      <c r="EL422" s="13"/>
      <c r="EM422" s="13"/>
      <c r="EN422" s="13"/>
      <c r="EO422" s="3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</row>
    <row r="423" spans="1:163" s="9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25"/>
      <c r="K423" s="13"/>
      <c r="L423" s="13"/>
      <c r="M423" s="13"/>
      <c r="N423" s="13"/>
      <c r="O423" s="25"/>
      <c r="P423" s="13"/>
      <c r="Q423" s="13"/>
      <c r="R423" s="13"/>
      <c r="S423" s="13"/>
      <c r="T423" s="13"/>
      <c r="U423" s="13"/>
      <c r="V423" s="13"/>
      <c r="W423" s="13"/>
      <c r="X423" s="13"/>
      <c r="Y423" s="25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33"/>
      <c r="BB423" s="25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25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33"/>
      <c r="DV423" s="33"/>
      <c r="DW423" s="25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25"/>
      <c r="EI423" s="13"/>
      <c r="EJ423" s="13"/>
      <c r="EK423" s="13"/>
      <c r="EL423" s="13"/>
      <c r="EM423" s="13"/>
      <c r="EN423" s="13"/>
      <c r="EO423" s="3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</row>
    <row r="424" spans="1:163" s="9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25"/>
      <c r="K424" s="13"/>
      <c r="L424" s="13"/>
      <c r="M424" s="13"/>
      <c r="N424" s="13"/>
      <c r="O424" s="25"/>
      <c r="P424" s="13"/>
      <c r="Q424" s="13"/>
      <c r="R424" s="13"/>
      <c r="S424" s="13"/>
      <c r="T424" s="13"/>
      <c r="U424" s="13"/>
      <c r="V424" s="13"/>
      <c r="W424" s="13"/>
      <c r="X424" s="13"/>
      <c r="Y424" s="25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33"/>
      <c r="BB424" s="25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25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33"/>
      <c r="DV424" s="33"/>
      <c r="DW424" s="25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25"/>
      <c r="EI424" s="13"/>
      <c r="EJ424" s="13"/>
      <c r="EK424" s="13"/>
      <c r="EL424" s="13"/>
      <c r="EM424" s="13"/>
      <c r="EN424" s="13"/>
      <c r="EO424" s="3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</row>
    <row r="425" spans="1:163" s="9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25"/>
      <c r="K425" s="13"/>
      <c r="L425" s="13"/>
      <c r="M425" s="13"/>
      <c r="N425" s="13"/>
      <c r="O425" s="25"/>
      <c r="P425" s="13"/>
      <c r="Q425" s="13"/>
      <c r="R425" s="13"/>
      <c r="S425" s="13"/>
      <c r="T425" s="13"/>
      <c r="U425" s="13"/>
      <c r="V425" s="13"/>
      <c r="W425" s="13"/>
      <c r="X425" s="13"/>
      <c r="Y425" s="25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33"/>
      <c r="BB425" s="25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25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33"/>
      <c r="DV425" s="33"/>
      <c r="DW425" s="25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25"/>
      <c r="EI425" s="13"/>
      <c r="EJ425" s="13"/>
      <c r="EK425" s="13"/>
      <c r="EL425" s="13"/>
      <c r="EM425" s="13"/>
      <c r="EN425" s="13"/>
      <c r="EO425" s="3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</row>
    <row r="426" spans="1:163" s="9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25"/>
      <c r="K426" s="13"/>
      <c r="L426" s="13"/>
      <c r="M426" s="13"/>
      <c r="N426" s="13"/>
      <c r="O426" s="25"/>
      <c r="P426" s="13"/>
      <c r="Q426" s="13"/>
      <c r="R426" s="13"/>
      <c r="S426" s="13"/>
      <c r="T426" s="13"/>
      <c r="U426" s="13"/>
      <c r="V426" s="13"/>
      <c r="W426" s="13"/>
      <c r="X426" s="13"/>
      <c r="Y426" s="25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33"/>
      <c r="BB426" s="25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25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33"/>
      <c r="DV426" s="33"/>
      <c r="DW426" s="25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25"/>
      <c r="EI426" s="13"/>
      <c r="EJ426" s="13"/>
      <c r="EK426" s="13"/>
      <c r="EL426" s="13"/>
      <c r="EM426" s="13"/>
      <c r="EN426" s="13"/>
      <c r="EO426" s="3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</row>
    <row r="427" spans="1:163" s="9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25"/>
      <c r="K427" s="13"/>
      <c r="L427" s="13"/>
      <c r="M427" s="13"/>
      <c r="N427" s="13"/>
      <c r="O427" s="25"/>
      <c r="P427" s="13"/>
      <c r="Q427" s="13"/>
      <c r="R427" s="13"/>
      <c r="S427" s="13"/>
      <c r="T427" s="13"/>
      <c r="U427" s="13"/>
      <c r="V427" s="13"/>
      <c r="W427" s="13"/>
      <c r="X427" s="13"/>
      <c r="Y427" s="25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33"/>
      <c r="BB427" s="25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25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33"/>
      <c r="DV427" s="33"/>
      <c r="DW427" s="25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25"/>
      <c r="EI427" s="13"/>
      <c r="EJ427" s="13"/>
      <c r="EK427" s="13"/>
      <c r="EL427" s="13"/>
      <c r="EM427" s="13"/>
      <c r="EN427" s="13"/>
      <c r="EO427" s="3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</row>
    <row r="428" spans="1:163" s="9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25"/>
      <c r="K428" s="13"/>
      <c r="L428" s="13"/>
      <c r="M428" s="13"/>
      <c r="N428" s="13"/>
      <c r="O428" s="25"/>
      <c r="P428" s="13"/>
      <c r="Q428" s="13"/>
      <c r="R428" s="13"/>
      <c r="S428" s="13"/>
      <c r="T428" s="13"/>
      <c r="U428" s="13"/>
      <c r="V428" s="13"/>
      <c r="W428" s="13"/>
      <c r="X428" s="13"/>
      <c r="Y428" s="25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33"/>
      <c r="BB428" s="25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25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33"/>
      <c r="DV428" s="33"/>
      <c r="DW428" s="25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25"/>
      <c r="EI428" s="13"/>
      <c r="EJ428" s="13"/>
      <c r="EK428" s="13"/>
      <c r="EL428" s="13"/>
      <c r="EM428" s="13"/>
      <c r="EN428" s="13"/>
      <c r="EO428" s="3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</row>
    <row r="429" spans="1:163" s="9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25"/>
      <c r="K429" s="13"/>
      <c r="L429" s="13"/>
      <c r="M429" s="13"/>
      <c r="N429" s="13"/>
      <c r="O429" s="25"/>
      <c r="P429" s="13"/>
      <c r="Q429" s="13"/>
      <c r="R429" s="13"/>
      <c r="S429" s="13"/>
      <c r="T429" s="13"/>
      <c r="U429" s="13"/>
      <c r="V429" s="13"/>
      <c r="W429" s="13"/>
      <c r="X429" s="13"/>
      <c r="Y429" s="25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33"/>
      <c r="BB429" s="25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25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33"/>
      <c r="DV429" s="33"/>
      <c r="DW429" s="25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25"/>
      <c r="EI429" s="13"/>
      <c r="EJ429" s="13"/>
      <c r="EK429" s="13"/>
      <c r="EL429" s="13"/>
      <c r="EM429" s="13"/>
      <c r="EN429" s="13"/>
      <c r="EO429" s="3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</row>
    <row r="430" spans="1:163" s="9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25"/>
      <c r="K430" s="13"/>
      <c r="L430" s="13"/>
      <c r="M430" s="13"/>
      <c r="N430" s="13"/>
      <c r="O430" s="25"/>
      <c r="P430" s="13"/>
      <c r="Q430" s="13"/>
      <c r="R430" s="13"/>
      <c r="S430" s="13"/>
      <c r="T430" s="13"/>
      <c r="U430" s="13"/>
      <c r="V430" s="13"/>
      <c r="W430" s="13"/>
      <c r="X430" s="13"/>
      <c r="Y430" s="25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33"/>
      <c r="BB430" s="25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25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33"/>
      <c r="DV430" s="33"/>
      <c r="DW430" s="25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25"/>
      <c r="EI430" s="13"/>
      <c r="EJ430" s="13"/>
      <c r="EK430" s="13"/>
      <c r="EL430" s="13"/>
      <c r="EM430" s="13"/>
      <c r="EN430" s="13"/>
      <c r="EO430" s="3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</row>
    <row r="431" spans="1:163" s="9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25"/>
      <c r="K431" s="13"/>
      <c r="L431" s="13"/>
      <c r="M431" s="13"/>
      <c r="N431" s="13"/>
      <c r="O431" s="25"/>
      <c r="P431" s="13"/>
      <c r="Q431" s="13"/>
      <c r="R431" s="13"/>
      <c r="S431" s="13"/>
      <c r="T431" s="13"/>
      <c r="U431" s="13"/>
      <c r="V431" s="13"/>
      <c r="W431" s="13"/>
      <c r="X431" s="13"/>
      <c r="Y431" s="25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33"/>
      <c r="BB431" s="25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25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33"/>
      <c r="DV431" s="33"/>
      <c r="DW431" s="25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25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</row>
    <row r="432" spans="1:163" s="9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25"/>
      <c r="K432" s="13"/>
      <c r="L432" s="13"/>
      <c r="M432" s="13"/>
      <c r="N432" s="13"/>
      <c r="O432" s="25"/>
      <c r="P432" s="13"/>
      <c r="Q432" s="13"/>
      <c r="R432" s="13"/>
      <c r="S432" s="13"/>
      <c r="T432" s="13"/>
      <c r="U432" s="13"/>
      <c r="V432" s="13"/>
      <c r="W432" s="13"/>
      <c r="X432" s="13"/>
      <c r="Y432" s="25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33"/>
      <c r="BB432" s="25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25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33"/>
      <c r="DV432" s="33"/>
      <c r="DW432" s="25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25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</row>
    <row r="433" spans="1:163" s="9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25"/>
      <c r="K433" s="13"/>
      <c r="L433" s="13"/>
      <c r="M433" s="13"/>
      <c r="N433" s="13"/>
      <c r="O433" s="25"/>
      <c r="P433" s="13"/>
      <c r="Q433" s="13"/>
      <c r="R433" s="13"/>
      <c r="S433" s="13"/>
      <c r="T433" s="13"/>
      <c r="U433" s="13"/>
      <c r="V433" s="13"/>
      <c r="W433" s="13"/>
      <c r="X433" s="13"/>
      <c r="Y433" s="25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33"/>
      <c r="BB433" s="25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25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33"/>
      <c r="DV433" s="33"/>
      <c r="DW433" s="25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25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</row>
    <row r="434" spans="1:163" s="9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25"/>
      <c r="K434" s="13"/>
      <c r="L434" s="13"/>
      <c r="M434" s="13"/>
      <c r="N434" s="13"/>
      <c r="O434" s="25"/>
      <c r="P434" s="13"/>
      <c r="Q434" s="13"/>
      <c r="R434" s="13"/>
      <c r="S434" s="13"/>
      <c r="T434" s="13"/>
      <c r="U434" s="13"/>
      <c r="V434" s="13"/>
      <c r="W434" s="13"/>
      <c r="X434" s="13"/>
      <c r="Y434" s="25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33"/>
      <c r="BB434" s="25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25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33"/>
      <c r="DV434" s="33"/>
      <c r="DW434" s="25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25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</row>
    <row r="435" spans="1:163" s="9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25"/>
      <c r="K435" s="13"/>
      <c r="L435" s="13"/>
      <c r="M435" s="13"/>
      <c r="N435" s="13"/>
      <c r="O435" s="25"/>
      <c r="P435" s="13"/>
      <c r="Q435" s="13"/>
      <c r="R435" s="13"/>
      <c r="S435" s="13"/>
      <c r="T435" s="13"/>
      <c r="U435" s="13"/>
      <c r="V435" s="13"/>
      <c r="W435" s="13"/>
      <c r="X435" s="13"/>
      <c r="Y435" s="25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33"/>
      <c r="BB435" s="25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25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33"/>
      <c r="DV435" s="33"/>
      <c r="DW435" s="25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25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</row>
    <row r="436" spans="1:163" s="9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25"/>
      <c r="K436" s="13"/>
      <c r="L436" s="13"/>
      <c r="M436" s="13"/>
      <c r="N436" s="13"/>
      <c r="O436" s="25"/>
      <c r="P436" s="13"/>
      <c r="Q436" s="13"/>
      <c r="R436" s="13"/>
      <c r="S436" s="13"/>
      <c r="T436" s="13"/>
      <c r="U436" s="13"/>
      <c r="V436" s="13"/>
      <c r="W436" s="13"/>
      <c r="X436" s="13"/>
      <c r="Y436" s="25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33"/>
      <c r="BB436" s="25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25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33"/>
      <c r="DV436" s="33"/>
      <c r="DW436" s="25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25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</row>
    <row r="437" spans="1:163" s="9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25"/>
      <c r="K437" s="13"/>
      <c r="L437" s="13"/>
      <c r="M437" s="13"/>
      <c r="N437" s="13"/>
      <c r="O437" s="25"/>
      <c r="P437" s="13"/>
      <c r="Q437" s="13"/>
      <c r="R437" s="13"/>
      <c r="S437" s="13"/>
      <c r="T437" s="13"/>
      <c r="U437" s="13"/>
      <c r="V437" s="13"/>
      <c r="W437" s="13"/>
      <c r="X437" s="13"/>
      <c r="Y437" s="25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33"/>
      <c r="BB437" s="25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25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33"/>
      <c r="DV437" s="33"/>
      <c r="DW437" s="25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25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</row>
    <row r="438" spans="1:163" s="9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25"/>
      <c r="K438" s="13"/>
      <c r="L438" s="13"/>
      <c r="M438" s="13"/>
      <c r="N438" s="13"/>
      <c r="O438" s="25"/>
      <c r="P438" s="13"/>
      <c r="Q438" s="13"/>
      <c r="R438" s="13"/>
      <c r="S438" s="13"/>
      <c r="T438" s="13"/>
      <c r="U438" s="13"/>
      <c r="V438" s="13"/>
      <c r="W438" s="13"/>
      <c r="X438" s="13"/>
      <c r="Y438" s="25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33"/>
      <c r="BB438" s="25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25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33"/>
      <c r="DV438" s="33"/>
      <c r="DW438" s="25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25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</row>
    <row r="439" spans="1:163" s="9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25"/>
      <c r="K439" s="13"/>
      <c r="L439" s="13"/>
      <c r="M439" s="13"/>
      <c r="N439" s="13"/>
      <c r="O439" s="25"/>
      <c r="P439" s="13"/>
      <c r="Q439" s="13"/>
      <c r="R439" s="13"/>
      <c r="S439" s="13"/>
      <c r="T439" s="13"/>
      <c r="U439" s="13"/>
      <c r="V439" s="13"/>
      <c r="W439" s="13"/>
      <c r="X439" s="13"/>
      <c r="Y439" s="25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33"/>
      <c r="BB439" s="25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25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33"/>
      <c r="DV439" s="33"/>
      <c r="DW439" s="25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25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</row>
    <row r="440" spans="1:163" s="9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25"/>
      <c r="K440" s="13"/>
      <c r="L440" s="13"/>
      <c r="M440" s="13"/>
      <c r="N440" s="13"/>
      <c r="O440" s="25"/>
      <c r="P440" s="13"/>
      <c r="Q440" s="13"/>
      <c r="R440" s="13"/>
      <c r="S440" s="13"/>
      <c r="T440" s="13"/>
      <c r="U440" s="13"/>
      <c r="V440" s="13"/>
      <c r="W440" s="13"/>
      <c r="X440" s="13"/>
      <c r="Y440" s="25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33"/>
      <c r="BB440" s="25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25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33"/>
      <c r="DV440" s="33"/>
      <c r="DW440" s="25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25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</row>
    <row r="441" spans="1:163" s="9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25"/>
      <c r="K441" s="13"/>
      <c r="L441" s="13"/>
      <c r="M441" s="13"/>
      <c r="N441" s="13"/>
      <c r="O441" s="25"/>
      <c r="P441" s="13"/>
      <c r="Q441" s="13"/>
      <c r="R441" s="13"/>
      <c r="S441" s="13"/>
      <c r="T441" s="13"/>
      <c r="U441" s="13"/>
      <c r="V441" s="13"/>
      <c r="W441" s="13"/>
      <c r="X441" s="13"/>
      <c r="Y441" s="25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33"/>
      <c r="BB441" s="25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25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33"/>
      <c r="DV441" s="33"/>
      <c r="DW441" s="25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25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</row>
    <row r="442" spans="1:163" s="9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25"/>
      <c r="K442" s="13"/>
      <c r="L442" s="13"/>
      <c r="M442" s="13"/>
      <c r="N442" s="13"/>
      <c r="O442" s="25"/>
      <c r="P442" s="13"/>
      <c r="Q442" s="13"/>
      <c r="R442" s="13"/>
      <c r="S442" s="13"/>
      <c r="T442" s="13"/>
      <c r="U442" s="13"/>
      <c r="V442" s="13"/>
      <c r="W442" s="13"/>
      <c r="X442" s="13"/>
      <c r="Y442" s="25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33"/>
      <c r="BB442" s="25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25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33"/>
      <c r="DV442" s="33"/>
      <c r="DW442" s="25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25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</row>
    <row r="443" spans="1:163" s="9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25"/>
      <c r="K443" s="13"/>
      <c r="L443" s="13"/>
      <c r="M443" s="13"/>
      <c r="N443" s="13"/>
      <c r="O443" s="25"/>
      <c r="P443" s="13"/>
      <c r="Q443" s="13"/>
      <c r="R443" s="13"/>
      <c r="S443" s="13"/>
      <c r="T443" s="13"/>
      <c r="U443" s="13"/>
      <c r="V443" s="13"/>
      <c r="W443" s="13"/>
      <c r="X443" s="13"/>
      <c r="Y443" s="25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33"/>
      <c r="BB443" s="25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25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33"/>
      <c r="DV443" s="33"/>
      <c r="DW443" s="25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25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</row>
    <row r="444" spans="1:163" s="9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25"/>
      <c r="K444" s="13"/>
      <c r="L444" s="13"/>
      <c r="M444" s="13"/>
      <c r="N444" s="13"/>
      <c r="O444" s="25"/>
      <c r="P444" s="13"/>
      <c r="Q444" s="13"/>
      <c r="R444" s="13"/>
      <c r="S444" s="13"/>
      <c r="T444" s="13"/>
      <c r="U444" s="13"/>
      <c r="V444" s="13"/>
      <c r="W444" s="13"/>
      <c r="X444" s="13"/>
      <c r="Y444" s="25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33"/>
      <c r="BB444" s="25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25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33"/>
      <c r="DV444" s="33"/>
      <c r="DW444" s="25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25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</row>
    <row r="445" spans="1:163" s="9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25"/>
      <c r="K445" s="13"/>
      <c r="L445" s="13"/>
      <c r="M445" s="13"/>
      <c r="N445" s="13"/>
      <c r="O445" s="25"/>
      <c r="P445" s="13"/>
      <c r="Q445" s="13"/>
      <c r="R445" s="13"/>
      <c r="S445" s="13"/>
      <c r="T445" s="13"/>
      <c r="U445" s="13"/>
      <c r="V445" s="13"/>
      <c r="W445" s="13"/>
      <c r="X445" s="13"/>
      <c r="Y445" s="25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33"/>
      <c r="BB445" s="25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25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33"/>
      <c r="DV445" s="33"/>
      <c r="DW445" s="25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25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</row>
    <row r="446" spans="1:163" s="9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25"/>
      <c r="K446" s="13"/>
      <c r="L446" s="13"/>
      <c r="M446" s="13"/>
      <c r="N446" s="13"/>
      <c r="O446" s="25"/>
      <c r="P446" s="13"/>
      <c r="Q446" s="13"/>
      <c r="R446" s="13"/>
      <c r="S446" s="13"/>
      <c r="T446" s="13"/>
      <c r="U446" s="13"/>
      <c r="V446" s="13"/>
      <c r="W446" s="13"/>
      <c r="X446" s="13"/>
      <c r="Y446" s="25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33"/>
      <c r="BB446" s="25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25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33"/>
      <c r="DV446" s="33"/>
      <c r="DW446" s="25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25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</row>
    <row r="447" spans="1:163" s="9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25"/>
      <c r="K447" s="13"/>
      <c r="L447" s="13"/>
      <c r="M447" s="13"/>
      <c r="N447" s="13"/>
      <c r="O447" s="25"/>
      <c r="P447" s="13"/>
      <c r="Q447" s="13"/>
      <c r="R447" s="13"/>
      <c r="S447" s="13"/>
      <c r="T447" s="13"/>
      <c r="U447" s="13"/>
      <c r="V447" s="13"/>
      <c r="W447" s="13"/>
      <c r="X447" s="13"/>
      <c r="Y447" s="25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33"/>
      <c r="BB447" s="25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25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33"/>
      <c r="DV447" s="33"/>
      <c r="DW447" s="25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25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</row>
    <row r="448" spans="1:163" s="9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25"/>
      <c r="K448" s="13"/>
      <c r="L448" s="13"/>
      <c r="M448" s="13"/>
      <c r="N448" s="13"/>
      <c r="O448" s="25"/>
      <c r="P448" s="13"/>
      <c r="Q448" s="13"/>
      <c r="R448" s="13"/>
      <c r="S448" s="13"/>
      <c r="T448" s="13"/>
      <c r="U448" s="13"/>
      <c r="V448" s="13"/>
      <c r="W448" s="13"/>
      <c r="X448" s="13"/>
      <c r="Y448" s="25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33"/>
      <c r="BB448" s="25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25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33"/>
      <c r="DV448" s="33"/>
      <c r="DW448" s="25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25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</row>
    <row r="449" spans="1:163" s="9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25"/>
      <c r="K449" s="13"/>
      <c r="L449" s="13"/>
      <c r="M449" s="13"/>
      <c r="N449" s="13"/>
      <c r="O449" s="25"/>
      <c r="P449" s="13"/>
      <c r="Q449" s="13"/>
      <c r="R449" s="13"/>
      <c r="S449" s="13"/>
      <c r="T449" s="13"/>
      <c r="U449" s="13"/>
      <c r="V449" s="13"/>
      <c r="W449" s="13"/>
      <c r="X449" s="13"/>
      <c r="Y449" s="25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33"/>
      <c r="BB449" s="25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25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33"/>
      <c r="DV449" s="33"/>
      <c r="DW449" s="25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25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</row>
    <row r="450" spans="1:163" s="9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25"/>
      <c r="K450" s="13"/>
      <c r="L450" s="13"/>
      <c r="M450" s="13"/>
      <c r="N450" s="13"/>
      <c r="O450" s="25"/>
      <c r="P450" s="13"/>
      <c r="Q450" s="13"/>
      <c r="R450" s="13"/>
      <c r="S450" s="13"/>
      <c r="T450" s="13"/>
      <c r="U450" s="13"/>
      <c r="V450" s="13"/>
      <c r="W450" s="13"/>
      <c r="X450" s="13"/>
      <c r="Y450" s="25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33"/>
      <c r="BB450" s="25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25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33"/>
      <c r="DV450" s="33"/>
      <c r="DW450" s="25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25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</row>
    <row r="451" spans="1:163" s="9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25"/>
      <c r="K451" s="13"/>
      <c r="L451" s="13"/>
      <c r="M451" s="13"/>
      <c r="N451" s="13"/>
      <c r="O451" s="25"/>
      <c r="P451" s="13"/>
      <c r="Q451" s="13"/>
      <c r="R451" s="13"/>
      <c r="S451" s="13"/>
      <c r="T451" s="13"/>
      <c r="U451" s="13"/>
      <c r="V451" s="13"/>
      <c r="W451" s="13"/>
      <c r="X451" s="13"/>
      <c r="Y451" s="25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33"/>
      <c r="BB451" s="25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25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33"/>
      <c r="DV451" s="33"/>
      <c r="DW451" s="25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25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</row>
    <row r="452" spans="1:163" s="9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25"/>
      <c r="K452" s="13"/>
      <c r="L452" s="13"/>
      <c r="M452" s="13"/>
      <c r="N452" s="13"/>
      <c r="O452" s="25"/>
      <c r="P452" s="13"/>
      <c r="Q452" s="13"/>
      <c r="R452" s="13"/>
      <c r="S452" s="13"/>
      <c r="T452" s="13"/>
      <c r="U452" s="13"/>
      <c r="V452" s="13"/>
      <c r="W452" s="13"/>
      <c r="X452" s="13"/>
      <c r="Y452" s="25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33"/>
      <c r="BB452" s="25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25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33"/>
      <c r="DV452" s="33"/>
      <c r="DW452" s="25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25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</row>
    <row r="453" spans="1:163" s="9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25"/>
      <c r="K453" s="13"/>
      <c r="L453" s="13"/>
      <c r="M453" s="13"/>
      <c r="N453" s="13"/>
      <c r="O453" s="25"/>
      <c r="P453" s="13"/>
      <c r="Q453" s="13"/>
      <c r="R453" s="13"/>
      <c r="S453" s="13"/>
      <c r="T453" s="13"/>
      <c r="U453" s="13"/>
      <c r="V453" s="13"/>
      <c r="W453" s="13"/>
      <c r="X453" s="13"/>
      <c r="Y453" s="25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33"/>
      <c r="BB453" s="25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25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33"/>
      <c r="DV453" s="33"/>
      <c r="DW453" s="25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25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</row>
    <row r="454" spans="1:163" s="9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25"/>
      <c r="K454" s="13"/>
      <c r="L454" s="13"/>
      <c r="M454" s="13"/>
      <c r="N454" s="13"/>
      <c r="O454" s="25"/>
      <c r="P454" s="13"/>
      <c r="Q454" s="13"/>
      <c r="R454" s="13"/>
      <c r="S454" s="13"/>
      <c r="T454" s="13"/>
      <c r="U454" s="13"/>
      <c r="V454" s="13"/>
      <c r="W454" s="13"/>
      <c r="X454" s="13"/>
      <c r="Y454" s="25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33"/>
      <c r="BB454" s="25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25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33"/>
      <c r="DV454" s="33"/>
      <c r="DW454" s="25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25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</row>
    <row r="455" spans="1:163" s="9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25"/>
      <c r="K455" s="13"/>
      <c r="L455" s="13"/>
      <c r="M455" s="13"/>
      <c r="N455" s="13"/>
      <c r="O455" s="25"/>
      <c r="P455" s="13"/>
      <c r="Q455" s="13"/>
      <c r="R455" s="13"/>
      <c r="S455" s="13"/>
      <c r="T455" s="13"/>
      <c r="U455" s="13"/>
      <c r="V455" s="13"/>
      <c r="W455" s="13"/>
      <c r="X455" s="13"/>
      <c r="Y455" s="25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33"/>
      <c r="BB455" s="25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25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33"/>
      <c r="DV455" s="33"/>
      <c r="DW455" s="25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25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</row>
    <row r="456" spans="1:163" s="9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25"/>
      <c r="K456" s="13"/>
      <c r="L456" s="13"/>
      <c r="M456" s="13"/>
      <c r="N456" s="13"/>
      <c r="O456" s="25"/>
      <c r="P456" s="13"/>
      <c r="Q456" s="13"/>
      <c r="R456" s="13"/>
      <c r="S456" s="13"/>
      <c r="T456" s="13"/>
      <c r="U456" s="13"/>
      <c r="V456" s="13"/>
      <c r="W456" s="13"/>
      <c r="X456" s="13"/>
      <c r="Y456" s="25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33"/>
      <c r="BB456" s="25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25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33"/>
      <c r="DV456" s="33"/>
      <c r="DW456" s="25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25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</row>
    <row r="457" spans="1:163" s="9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25"/>
      <c r="K457" s="13"/>
      <c r="L457" s="13"/>
      <c r="M457" s="13"/>
      <c r="N457" s="13"/>
      <c r="O457" s="25"/>
      <c r="P457" s="13"/>
      <c r="Q457" s="13"/>
      <c r="R457" s="13"/>
      <c r="S457" s="13"/>
      <c r="T457" s="13"/>
      <c r="U457" s="13"/>
      <c r="V457" s="13"/>
      <c r="W457" s="13"/>
      <c r="X457" s="13"/>
      <c r="Y457" s="25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33"/>
      <c r="BB457" s="25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25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33"/>
      <c r="DV457" s="33"/>
      <c r="DW457" s="25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25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</row>
    <row r="458" spans="1:163" s="9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25"/>
      <c r="K458" s="13"/>
      <c r="L458" s="13"/>
      <c r="M458" s="13"/>
      <c r="N458" s="13"/>
      <c r="O458" s="25"/>
      <c r="P458" s="13"/>
      <c r="Q458" s="13"/>
      <c r="R458" s="13"/>
      <c r="S458" s="13"/>
      <c r="T458" s="13"/>
      <c r="U458" s="13"/>
      <c r="V458" s="13"/>
      <c r="W458" s="13"/>
      <c r="X458" s="13"/>
      <c r="Y458" s="25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33"/>
      <c r="BB458" s="25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25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33"/>
      <c r="DV458" s="33"/>
      <c r="DW458" s="25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25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</row>
    <row r="459" spans="1:163" s="9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25"/>
      <c r="K459" s="13"/>
      <c r="L459" s="13"/>
      <c r="M459" s="13"/>
      <c r="N459" s="13"/>
      <c r="O459" s="25"/>
      <c r="P459" s="13"/>
      <c r="Q459" s="13"/>
      <c r="R459" s="13"/>
      <c r="S459" s="13"/>
      <c r="T459" s="13"/>
      <c r="U459" s="13"/>
      <c r="V459" s="13"/>
      <c r="W459" s="13"/>
      <c r="X459" s="13"/>
      <c r="Y459" s="25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33"/>
      <c r="BB459" s="25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25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33"/>
      <c r="DV459" s="33"/>
      <c r="DW459" s="25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25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</row>
    <row r="460" spans="1:163" s="9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25"/>
      <c r="K460" s="13"/>
      <c r="L460" s="13"/>
      <c r="M460" s="13"/>
      <c r="N460" s="13"/>
      <c r="O460" s="25"/>
      <c r="P460" s="13"/>
      <c r="Q460" s="13"/>
      <c r="R460" s="13"/>
      <c r="S460" s="13"/>
      <c r="T460" s="13"/>
      <c r="U460" s="13"/>
      <c r="V460" s="13"/>
      <c r="W460" s="13"/>
      <c r="X460" s="13"/>
      <c r="Y460" s="25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33"/>
      <c r="BB460" s="25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25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33"/>
      <c r="DV460" s="33"/>
      <c r="DW460" s="25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25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</row>
    <row r="461" spans="1:163" s="9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25"/>
      <c r="K461" s="13"/>
      <c r="L461" s="13"/>
      <c r="M461" s="13"/>
      <c r="N461" s="13"/>
      <c r="O461" s="25"/>
      <c r="P461" s="13"/>
      <c r="Q461" s="13"/>
      <c r="R461" s="13"/>
      <c r="S461" s="13"/>
      <c r="T461" s="13"/>
      <c r="U461" s="13"/>
      <c r="V461" s="13"/>
      <c r="W461" s="13"/>
      <c r="X461" s="13"/>
      <c r="Y461" s="25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33"/>
      <c r="BB461" s="25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25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33"/>
      <c r="DV461" s="33"/>
      <c r="DW461" s="25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25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</row>
    <row r="462" spans="1:163" s="9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25"/>
      <c r="K462" s="13"/>
      <c r="L462" s="13"/>
      <c r="M462" s="13"/>
      <c r="N462" s="13"/>
      <c r="O462" s="25"/>
      <c r="P462" s="13"/>
      <c r="Q462" s="13"/>
      <c r="R462" s="13"/>
      <c r="S462" s="13"/>
      <c r="T462" s="13"/>
      <c r="U462" s="13"/>
      <c r="V462" s="13"/>
      <c r="W462" s="13"/>
      <c r="X462" s="13"/>
      <c r="Y462" s="25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33"/>
      <c r="BB462" s="25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25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33"/>
      <c r="DV462" s="33"/>
      <c r="DW462" s="25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25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</row>
    <row r="463" spans="1:163" s="9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25"/>
      <c r="K463" s="13"/>
      <c r="L463" s="13"/>
      <c r="M463" s="13"/>
      <c r="N463" s="13"/>
      <c r="O463" s="25"/>
      <c r="P463" s="13"/>
      <c r="Q463" s="13"/>
      <c r="R463" s="13"/>
      <c r="S463" s="13"/>
      <c r="T463" s="13"/>
      <c r="U463" s="13"/>
      <c r="V463" s="13"/>
      <c r="W463" s="13"/>
      <c r="X463" s="13"/>
      <c r="Y463" s="25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33"/>
      <c r="BB463" s="25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25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33"/>
      <c r="DV463" s="33"/>
      <c r="DW463" s="25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25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</row>
    <row r="464" spans="1:163" s="9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25"/>
      <c r="K464" s="13"/>
      <c r="L464" s="13"/>
      <c r="M464" s="13"/>
      <c r="N464" s="13"/>
      <c r="O464" s="25"/>
      <c r="P464" s="13"/>
      <c r="Q464" s="13"/>
      <c r="R464" s="13"/>
      <c r="S464" s="13"/>
      <c r="T464" s="13"/>
      <c r="U464" s="13"/>
      <c r="V464" s="13"/>
      <c r="W464" s="13"/>
      <c r="X464" s="13"/>
      <c r="Y464" s="25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33"/>
      <c r="BB464" s="25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25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33"/>
      <c r="DV464" s="33"/>
      <c r="DW464" s="25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25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</row>
    <row r="465" spans="1:163" s="9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25"/>
      <c r="K465" s="13"/>
      <c r="L465" s="13"/>
      <c r="M465" s="13"/>
      <c r="N465" s="13"/>
      <c r="O465" s="25"/>
      <c r="P465" s="13"/>
      <c r="Q465" s="13"/>
      <c r="R465" s="13"/>
      <c r="S465" s="13"/>
      <c r="T465" s="13"/>
      <c r="U465" s="13"/>
      <c r="V465" s="13"/>
      <c r="W465" s="13"/>
      <c r="X465" s="13"/>
      <c r="Y465" s="25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33"/>
      <c r="BB465" s="25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25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33"/>
      <c r="DV465" s="33"/>
      <c r="DW465" s="25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25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</row>
    <row r="466" spans="1:163" s="9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25"/>
      <c r="K466" s="13"/>
      <c r="L466" s="13"/>
      <c r="M466" s="13"/>
      <c r="N466" s="13"/>
      <c r="O466" s="25"/>
      <c r="P466" s="13"/>
      <c r="Q466" s="13"/>
      <c r="R466" s="13"/>
      <c r="S466" s="13"/>
      <c r="T466" s="13"/>
      <c r="U466" s="13"/>
      <c r="V466" s="13"/>
      <c r="W466" s="13"/>
      <c r="X466" s="13"/>
      <c r="Y466" s="25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33"/>
      <c r="BB466" s="25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25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33"/>
      <c r="DV466" s="33"/>
      <c r="DW466" s="25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25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</row>
    <row r="467" spans="1:163" s="9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25"/>
      <c r="K467" s="13"/>
      <c r="L467" s="13"/>
      <c r="M467" s="13"/>
      <c r="N467" s="13"/>
      <c r="O467" s="25"/>
      <c r="P467" s="13"/>
      <c r="Q467" s="13"/>
      <c r="R467" s="13"/>
      <c r="S467" s="13"/>
      <c r="T467" s="13"/>
      <c r="U467" s="13"/>
      <c r="V467" s="13"/>
      <c r="W467" s="13"/>
      <c r="X467" s="13"/>
      <c r="Y467" s="25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33"/>
      <c r="BB467" s="25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25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33"/>
      <c r="DV467" s="33"/>
      <c r="DW467" s="25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25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</row>
    <row r="468" spans="1:163" s="9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25"/>
      <c r="K468" s="13"/>
      <c r="L468" s="13"/>
      <c r="M468" s="13"/>
      <c r="N468" s="13"/>
      <c r="O468" s="25"/>
      <c r="P468" s="13"/>
      <c r="Q468" s="13"/>
      <c r="R468" s="13"/>
      <c r="S468" s="13"/>
      <c r="T468" s="13"/>
      <c r="U468" s="13"/>
      <c r="V468" s="13"/>
      <c r="W468" s="13"/>
      <c r="X468" s="13"/>
      <c r="Y468" s="25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33"/>
      <c r="BB468" s="25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25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33"/>
      <c r="DV468" s="33"/>
      <c r="DW468" s="25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25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</row>
    <row r="469" spans="1:163" s="9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25"/>
      <c r="K469" s="13"/>
      <c r="L469" s="13"/>
      <c r="M469" s="13"/>
      <c r="N469" s="13"/>
      <c r="O469" s="25"/>
      <c r="P469" s="13"/>
      <c r="Q469" s="13"/>
      <c r="R469" s="13"/>
      <c r="S469" s="13"/>
      <c r="T469" s="13"/>
      <c r="U469" s="13"/>
      <c r="V469" s="13"/>
      <c r="W469" s="13"/>
      <c r="X469" s="13"/>
      <c r="Y469" s="25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33"/>
      <c r="BB469" s="25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25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33"/>
      <c r="DV469" s="33"/>
      <c r="DW469" s="25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25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</row>
    <row r="470" spans="1:163" s="9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25"/>
      <c r="K470" s="13"/>
      <c r="L470" s="13"/>
      <c r="M470" s="13"/>
      <c r="N470" s="13"/>
      <c r="O470" s="25"/>
      <c r="P470" s="13"/>
      <c r="Q470" s="13"/>
      <c r="R470" s="13"/>
      <c r="S470" s="13"/>
      <c r="T470" s="13"/>
      <c r="U470" s="13"/>
      <c r="V470" s="13"/>
      <c r="W470" s="13"/>
      <c r="X470" s="13"/>
      <c r="Y470" s="25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33"/>
      <c r="BB470" s="25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25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33"/>
      <c r="DV470" s="33"/>
      <c r="DW470" s="25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25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</row>
    <row r="471" spans="1:163" s="9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25"/>
      <c r="K471" s="13"/>
      <c r="L471" s="13"/>
      <c r="M471" s="13"/>
      <c r="N471" s="13"/>
      <c r="O471" s="25"/>
      <c r="P471" s="13"/>
      <c r="Q471" s="13"/>
      <c r="R471" s="13"/>
      <c r="S471" s="13"/>
      <c r="T471" s="13"/>
      <c r="U471" s="13"/>
      <c r="V471" s="13"/>
      <c r="W471" s="13"/>
      <c r="X471" s="13"/>
      <c r="Y471" s="25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33"/>
      <c r="BB471" s="25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25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33"/>
      <c r="DV471" s="33"/>
      <c r="DW471" s="25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25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</row>
    <row r="472" spans="1:163" s="9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25"/>
      <c r="K472" s="13"/>
      <c r="L472" s="13"/>
      <c r="M472" s="13"/>
      <c r="N472" s="13"/>
      <c r="O472" s="25"/>
      <c r="P472" s="13"/>
      <c r="Q472" s="13"/>
      <c r="R472" s="13"/>
      <c r="S472" s="13"/>
      <c r="T472" s="13"/>
      <c r="U472" s="13"/>
      <c r="V472" s="13"/>
      <c r="W472" s="13"/>
      <c r="X472" s="13"/>
      <c r="Y472" s="25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33"/>
      <c r="BB472" s="25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25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33"/>
      <c r="DV472" s="33"/>
      <c r="DW472" s="25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25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</row>
    <row r="473" spans="1:163" s="9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25"/>
      <c r="K473" s="13"/>
      <c r="L473" s="13"/>
      <c r="M473" s="13"/>
      <c r="N473" s="13"/>
      <c r="O473" s="25"/>
      <c r="P473" s="13"/>
      <c r="Q473" s="13"/>
      <c r="R473" s="13"/>
      <c r="S473" s="13"/>
      <c r="T473" s="13"/>
      <c r="U473" s="13"/>
      <c r="V473" s="13"/>
      <c r="W473" s="13"/>
      <c r="X473" s="13"/>
      <c r="Y473" s="25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33"/>
      <c r="BB473" s="25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25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33"/>
      <c r="DV473" s="33"/>
      <c r="DW473" s="25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25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</row>
    <row r="474" spans="1:163" s="9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25"/>
      <c r="K474" s="13"/>
      <c r="L474" s="13"/>
      <c r="M474" s="13"/>
      <c r="N474" s="13"/>
      <c r="O474" s="25"/>
      <c r="P474" s="13"/>
      <c r="Q474" s="13"/>
      <c r="R474" s="13"/>
      <c r="S474" s="13"/>
      <c r="T474" s="13"/>
      <c r="U474" s="13"/>
      <c r="V474" s="13"/>
      <c r="W474" s="13"/>
      <c r="X474" s="13"/>
      <c r="Y474" s="25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33"/>
      <c r="BB474" s="25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25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33"/>
      <c r="DV474" s="33"/>
      <c r="DW474" s="25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25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</row>
    <row r="475" spans="1:163" s="9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25"/>
      <c r="K475" s="13"/>
      <c r="L475" s="13"/>
      <c r="M475" s="13"/>
      <c r="N475" s="13"/>
      <c r="O475" s="25"/>
      <c r="P475" s="13"/>
      <c r="Q475" s="13"/>
      <c r="R475" s="13"/>
      <c r="S475" s="13"/>
      <c r="T475" s="13"/>
      <c r="U475" s="13"/>
      <c r="V475" s="13"/>
      <c r="W475" s="13"/>
      <c r="X475" s="13"/>
      <c r="Y475" s="25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33"/>
      <c r="BB475" s="25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25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33"/>
      <c r="DV475" s="33"/>
      <c r="DW475" s="25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25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</row>
    <row r="476" spans="1:163" s="9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25"/>
      <c r="K476" s="13"/>
      <c r="L476" s="13"/>
      <c r="M476" s="13"/>
      <c r="N476" s="13"/>
      <c r="O476" s="25"/>
      <c r="P476" s="13"/>
      <c r="Q476" s="13"/>
      <c r="R476" s="13"/>
      <c r="S476" s="13"/>
      <c r="T476" s="13"/>
      <c r="U476" s="13"/>
      <c r="V476" s="13"/>
      <c r="W476" s="13"/>
      <c r="X476" s="13"/>
      <c r="Y476" s="25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33"/>
      <c r="BB476" s="25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25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33"/>
      <c r="DV476" s="33"/>
      <c r="DW476" s="25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25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</row>
    <row r="477" spans="1:163" s="9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25"/>
      <c r="K477" s="13"/>
      <c r="L477" s="13"/>
      <c r="M477" s="13"/>
      <c r="N477" s="13"/>
      <c r="O477" s="25"/>
      <c r="P477" s="13"/>
      <c r="Q477" s="13"/>
      <c r="R477" s="13"/>
      <c r="S477" s="13"/>
      <c r="T477" s="13"/>
      <c r="U477" s="13"/>
      <c r="V477" s="13"/>
      <c r="W477" s="13"/>
      <c r="X477" s="13"/>
      <c r="Y477" s="25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33"/>
      <c r="BB477" s="25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25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33"/>
      <c r="DV477" s="33"/>
      <c r="DW477" s="25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25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</row>
    <row r="478" spans="1:163" s="9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25"/>
      <c r="K478" s="13"/>
      <c r="L478" s="13"/>
      <c r="M478" s="13"/>
      <c r="N478" s="13"/>
      <c r="O478" s="25"/>
      <c r="P478" s="13"/>
      <c r="Q478" s="13"/>
      <c r="R478" s="13"/>
      <c r="S478" s="13"/>
      <c r="T478" s="13"/>
      <c r="U478" s="13"/>
      <c r="V478" s="13"/>
      <c r="W478" s="13"/>
      <c r="X478" s="13"/>
      <c r="Y478" s="25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33"/>
      <c r="BB478" s="25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25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33"/>
      <c r="DV478" s="33"/>
      <c r="DW478" s="25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25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</row>
    <row r="479" spans="1:163" s="9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25"/>
      <c r="K479" s="13"/>
      <c r="L479" s="13"/>
      <c r="M479" s="13"/>
      <c r="N479" s="13"/>
      <c r="O479" s="25"/>
      <c r="P479" s="13"/>
      <c r="Q479" s="13"/>
      <c r="R479" s="13"/>
      <c r="S479" s="13"/>
      <c r="T479" s="13"/>
      <c r="U479" s="13"/>
      <c r="V479" s="13"/>
      <c r="W479" s="13"/>
      <c r="X479" s="13"/>
      <c r="Y479" s="25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33"/>
      <c r="BB479" s="25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25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33"/>
      <c r="DV479" s="33"/>
      <c r="DW479" s="25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25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</row>
    <row r="480" spans="1:163" s="9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25"/>
      <c r="K480" s="13"/>
      <c r="L480" s="13"/>
      <c r="M480" s="13"/>
      <c r="N480" s="13"/>
      <c r="O480" s="25"/>
      <c r="P480" s="13"/>
      <c r="Q480" s="13"/>
      <c r="R480" s="13"/>
      <c r="S480" s="13"/>
      <c r="T480" s="13"/>
      <c r="U480" s="13"/>
      <c r="V480" s="13"/>
      <c r="W480" s="13"/>
      <c r="X480" s="13"/>
      <c r="Y480" s="25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33"/>
      <c r="BB480" s="25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25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33"/>
      <c r="DV480" s="33"/>
      <c r="DW480" s="25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25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</row>
    <row r="481" spans="1:163" s="9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25"/>
      <c r="K481" s="13"/>
      <c r="L481" s="13"/>
      <c r="M481" s="13"/>
      <c r="N481" s="13"/>
      <c r="O481" s="25"/>
      <c r="P481" s="13"/>
      <c r="Q481" s="13"/>
      <c r="R481" s="13"/>
      <c r="S481" s="13"/>
      <c r="T481" s="13"/>
      <c r="U481" s="13"/>
      <c r="V481" s="13"/>
      <c r="W481" s="13"/>
      <c r="X481" s="13"/>
      <c r="Y481" s="25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33"/>
      <c r="BB481" s="25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25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33"/>
      <c r="DV481" s="33"/>
      <c r="DW481" s="25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25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</row>
    <row r="482" spans="1:163" s="9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25"/>
      <c r="K482" s="13"/>
      <c r="L482" s="13"/>
      <c r="M482" s="13"/>
      <c r="N482" s="13"/>
      <c r="O482" s="25"/>
      <c r="P482" s="13"/>
      <c r="Q482" s="13"/>
      <c r="R482" s="13"/>
      <c r="S482" s="13"/>
      <c r="T482" s="13"/>
      <c r="U482" s="13"/>
      <c r="V482" s="13"/>
      <c r="W482" s="13"/>
      <c r="X482" s="13"/>
      <c r="Y482" s="25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33"/>
      <c r="BB482" s="25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25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33"/>
      <c r="DV482" s="33"/>
      <c r="DW482" s="25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25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</row>
    <row r="483" spans="1:163" s="9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25"/>
      <c r="K483" s="13"/>
      <c r="L483" s="13"/>
      <c r="M483" s="13"/>
      <c r="N483" s="13"/>
      <c r="O483" s="25"/>
      <c r="P483" s="13"/>
      <c r="Q483" s="13"/>
      <c r="R483" s="13"/>
      <c r="S483" s="13"/>
      <c r="T483" s="13"/>
      <c r="U483" s="13"/>
      <c r="V483" s="13"/>
      <c r="W483" s="13"/>
      <c r="X483" s="13"/>
      <c r="Y483" s="25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33"/>
      <c r="BB483" s="25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25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33"/>
      <c r="DV483" s="33"/>
      <c r="DW483" s="25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25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</row>
    <row r="484" spans="1:163" s="9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25"/>
      <c r="K484" s="13"/>
      <c r="L484" s="13"/>
      <c r="M484" s="13"/>
      <c r="N484" s="13"/>
      <c r="O484" s="25"/>
      <c r="P484" s="13"/>
      <c r="Q484" s="13"/>
      <c r="R484" s="13"/>
      <c r="S484" s="13"/>
      <c r="T484" s="13"/>
      <c r="U484" s="13"/>
      <c r="V484" s="13"/>
      <c r="W484" s="13"/>
      <c r="X484" s="13"/>
      <c r="Y484" s="25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33"/>
      <c r="BB484" s="25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25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33"/>
      <c r="DV484" s="33"/>
      <c r="DW484" s="25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25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</row>
    <row r="485" spans="1:163" s="9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25"/>
      <c r="K485" s="13"/>
      <c r="L485" s="13"/>
      <c r="M485" s="13"/>
      <c r="N485" s="13"/>
      <c r="O485" s="25"/>
      <c r="P485" s="13"/>
      <c r="Q485" s="13"/>
      <c r="R485" s="13"/>
      <c r="S485" s="13"/>
      <c r="T485" s="13"/>
      <c r="U485" s="13"/>
      <c r="V485" s="13"/>
      <c r="W485" s="13"/>
      <c r="X485" s="13"/>
      <c r="Y485" s="25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33"/>
      <c r="BB485" s="25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25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33"/>
      <c r="DV485" s="33"/>
      <c r="DW485" s="25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25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</row>
    <row r="486" spans="1:163" s="9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25"/>
      <c r="K486" s="13"/>
      <c r="L486" s="13"/>
      <c r="M486" s="13"/>
      <c r="N486" s="13"/>
      <c r="O486" s="25"/>
      <c r="P486" s="13"/>
      <c r="Q486" s="13"/>
      <c r="R486" s="13"/>
      <c r="S486" s="13"/>
      <c r="T486" s="13"/>
      <c r="U486" s="13"/>
      <c r="V486" s="13"/>
      <c r="W486" s="13"/>
      <c r="X486" s="13"/>
      <c r="Y486" s="25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33"/>
      <c r="BB486" s="25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25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33"/>
      <c r="DV486" s="33"/>
      <c r="DW486" s="25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25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</row>
    <row r="487" spans="1:163" s="9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25"/>
      <c r="K487" s="13"/>
      <c r="L487" s="13"/>
      <c r="M487" s="13"/>
      <c r="N487" s="13"/>
      <c r="O487" s="25"/>
      <c r="P487" s="13"/>
      <c r="Q487" s="13"/>
      <c r="R487" s="13"/>
      <c r="S487" s="13"/>
      <c r="T487" s="13"/>
      <c r="U487" s="13"/>
      <c r="V487" s="13"/>
      <c r="W487" s="13"/>
      <c r="X487" s="13"/>
      <c r="Y487" s="25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33"/>
      <c r="BB487" s="25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25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33"/>
      <c r="DV487" s="33"/>
      <c r="DW487" s="25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25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</row>
    <row r="488" spans="1:163" s="9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25"/>
      <c r="K488" s="13"/>
      <c r="L488" s="13"/>
      <c r="M488" s="13"/>
      <c r="N488" s="13"/>
      <c r="O488" s="25"/>
      <c r="P488" s="13"/>
      <c r="Q488" s="13"/>
      <c r="R488" s="13"/>
      <c r="S488" s="13"/>
      <c r="T488" s="13"/>
      <c r="U488" s="13"/>
      <c r="V488" s="13"/>
      <c r="W488" s="13"/>
      <c r="X488" s="13"/>
      <c r="Y488" s="25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33"/>
      <c r="BB488" s="25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25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33"/>
      <c r="DV488" s="33"/>
      <c r="DW488" s="25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25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</row>
    <row r="489" spans="1:163" s="9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25"/>
      <c r="K489" s="13"/>
      <c r="L489" s="13"/>
      <c r="M489" s="13"/>
      <c r="N489" s="13"/>
      <c r="O489" s="25"/>
      <c r="P489" s="13"/>
      <c r="Q489" s="13"/>
      <c r="R489" s="13"/>
      <c r="S489" s="13"/>
      <c r="T489" s="13"/>
      <c r="U489" s="13"/>
      <c r="V489" s="13"/>
      <c r="W489" s="13"/>
      <c r="X489" s="13"/>
      <c r="Y489" s="25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33"/>
      <c r="BB489" s="25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25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33"/>
      <c r="DV489" s="33"/>
      <c r="DW489" s="25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25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</row>
    <row r="490" spans="1:163" s="9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25"/>
      <c r="K490" s="13"/>
      <c r="L490" s="13"/>
      <c r="M490" s="13"/>
      <c r="N490" s="13"/>
      <c r="O490" s="25"/>
      <c r="P490" s="13"/>
      <c r="Q490" s="13"/>
      <c r="R490" s="13"/>
      <c r="S490" s="13"/>
      <c r="T490" s="13"/>
      <c r="U490" s="13"/>
      <c r="V490" s="13"/>
      <c r="W490" s="13"/>
      <c r="X490" s="13"/>
      <c r="Y490" s="25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33"/>
      <c r="BB490" s="25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25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33"/>
      <c r="DV490" s="33"/>
      <c r="DW490" s="25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25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</row>
    <row r="491" spans="1:163" s="9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25"/>
      <c r="K491" s="13"/>
      <c r="L491" s="13"/>
      <c r="M491" s="13"/>
      <c r="N491" s="13"/>
      <c r="O491" s="25"/>
      <c r="P491" s="13"/>
      <c r="Q491" s="13"/>
      <c r="R491" s="13"/>
      <c r="S491" s="13"/>
      <c r="T491" s="13"/>
      <c r="U491" s="13"/>
      <c r="V491" s="13"/>
      <c r="W491" s="13"/>
      <c r="X491" s="13"/>
      <c r="Y491" s="25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33"/>
      <c r="BB491" s="25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25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33"/>
      <c r="DV491" s="33"/>
      <c r="DW491" s="25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25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</row>
    <row r="492" spans="1:163" s="9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25"/>
      <c r="K492" s="13"/>
      <c r="L492" s="13"/>
      <c r="M492" s="13"/>
      <c r="N492" s="13"/>
      <c r="O492" s="25"/>
      <c r="P492" s="13"/>
      <c r="Q492" s="13"/>
      <c r="R492" s="13"/>
      <c r="S492" s="13"/>
      <c r="T492" s="13"/>
      <c r="U492" s="13"/>
      <c r="V492" s="13"/>
      <c r="W492" s="13"/>
      <c r="X492" s="13"/>
      <c r="Y492" s="25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33"/>
      <c r="BB492" s="25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25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33"/>
      <c r="DV492" s="33"/>
      <c r="DW492" s="25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25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</row>
    <row r="493" spans="1:163" s="9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25"/>
      <c r="K493" s="13"/>
      <c r="L493" s="13"/>
      <c r="M493" s="13"/>
      <c r="N493" s="13"/>
      <c r="O493" s="25"/>
      <c r="P493" s="13"/>
      <c r="Q493" s="13"/>
      <c r="R493" s="13"/>
      <c r="S493" s="13"/>
      <c r="T493" s="13"/>
      <c r="U493" s="13"/>
      <c r="V493" s="13"/>
      <c r="W493" s="13"/>
      <c r="X493" s="13"/>
      <c r="Y493" s="25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33"/>
      <c r="BB493" s="25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25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33"/>
      <c r="DV493" s="33"/>
      <c r="DW493" s="25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25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</row>
    <row r="494" spans="1:163" s="9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25"/>
      <c r="K494" s="13"/>
      <c r="L494" s="13"/>
      <c r="M494" s="13"/>
      <c r="N494" s="13"/>
      <c r="O494" s="25"/>
      <c r="P494" s="13"/>
      <c r="Q494" s="13"/>
      <c r="R494" s="13"/>
      <c r="S494" s="13"/>
      <c r="T494" s="13"/>
      <c r="U494" s="13"/>
      <c r="V494" s="13"/>
      <c r="W494" s="13"/>
      <c r="X494" s="13"/>
      <c r="Y494" s="25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33"/>
      <c r="BB494" s="25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25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33"/>
      <c r="DV494" s="33"/>
      <c r="DW494" s="25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25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</row>
    <row r="495" spans="1:163" s="9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25"/>
      <c r="K495" s="13"/>
      <c r="L495" s="13"/>
      <c r="M495" s="13"/>
      <c r="N495" s="13"/>
      <c r="O495" s="25"/>
      <c r="P495" s="13"/>
      <c r="Q495" s="13"/>
      <c r="R495" s="13"/>
      <c r="S495" s="13"/>
      <c r="T495" s="13"/>
      <c r="U495" s="13"/>
      <c r="V495" s="13"/>
      <c r="W495" s="13"/>
      <c r="X495" s="13"/>
      <c r="Y495" s="25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33"/>
      <c r="BB495" s="25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25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33"/>
      <c r="DV495" s="33"/>
      <c r="DW495" s="25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25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</row>
    <row r="496" spans="1:163" s="9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25"/>
      <c r="K496" s="13"/>
      <c r="L496" s="13"/>
      <c r="M496" s="13"/>
      <c r="N496" s="13"/>
      <c r="O496" s="25"/>
      <c r="P496" s="13"/>
      <c r="Q496" s="13"/>
      <c r="R496" s="13"/>
      <c r="S496" s="13"/>
      <c r="T496" s="13"/>
      <c r="U496" s="13"/>
      <c r="V496" s="13"/>
      <c r="W496" s="13"/>
      <c r="X496" s="13"/>
      <c r="Y496" s="25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33"/>
      <c r="BB496" s="25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25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33"/>
      <c r="DV496" s="33"/>
      <c r="DW496" s="25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25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</row>
    <row r="497" spans="1:163" s="9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25"/>
      <c r="K497" s="13"/>
      <c r="L497" s="13"/>
      <c r="M497" s="13"/>
      <c r="N497" s="13"/>
      <c r="O497" s="25"/>
      <c r="P497" s="13"/>
      <c r="Q497" s="13"/>
      <c r="R497" s="13"/>
      <c r="S497" s="13"/>
      <c r="T497" s="13"/>
      <c r="U497" s="13"/>
      <c r="V497" s="13"/>
      <c r="W497" s="13"/>
      <c r="X497" s="13"/>
      <c r="Y497" s="25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33"/>
      <c r="BB497" s="25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25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33"/>
      <c r="DV497" s="33"/>
      <c r="DW497" s="25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25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</row>
    <row r="498" spans="1:163" s="9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25"/>
      <c r="K498" s="13"/>
      <c r="L498" s="13"/>
      <c r="M498" s="13"/>
      <c r="N498" s="13"/>
      <c r="O498" s="25"/>
      <c r="P498" s="13"/>
      <c r="Q498" s="13"/>
      <c r="R498" s="13"/>
      <c r="S498" s="13"/>
      <c r="T498" s="13"/>
      <c r="U498" s="13"/>
      <c r="V498" s="13"/>
      <c r="W498" s="13"/>
      <c r="X498" s="13"/>
      <c r="Y498" s="25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33"/>
      <c r="BB498" s="25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25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33"/>
      <c r="DV498" s="33"/>
      <c r="DW498" s="25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25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</row>
    <row r="499" spans="1:163" s="9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25"/>
      <c r="K499" s="13"/>
      <c r="L499" s="13"/>
      <c r="M499" s="13"/>
      <c r="N499" s="13"/>
      <c r="O499" s="25"/>
      <c r="P499" s="13"/>
      <c r="Q499" s="13"/>
      <c r="R499" s="13"/>
      <c r="S499" s="13"/>
      <c r="T499" s="13"/>
      <c r="U499" s="13"/>
      <c r="V499" s="13"/>
      <c r="W499" s="13"/>
      <c r="X499" s="13"/>
      <c r="Y499" s="25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33"/>
      <c r="BB499" s="25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25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33"/>
      <c r="DV499" s="33"/>
      <c r="DW499" s="25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25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</row>
    <row r="500" spans="1:163" s="9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25"/>
      <c r="K500" s="13"/>
      <c r="L500" s="13"/>
      <c r="M500" s="13"/>
      <c r="N500" s="13"/>
      <c r="O500" s="25"/>
      <c r="P500" s="13"/>
      <c r="Q500" s="13"/>
      <c r="R500" s="13"/>
      <c r="S500" s="13"/>
      <c r="T500" s="13"/>
      <c r="U500" s="13"/>
      <c r="V500" s="13"/>
      <c r="W500" s="13"/>
      <c r="X500" s="13"/>
      <c r="Y500" s="25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33"/>
      <c r="BB500" s="25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25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33"/>
      <c r="DV500" s="33"/>
      <c r="DW500" s="25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25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</row>
    <row r="501" spans="1:163" s="9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25"/>
      <c r="K501" s="13"/>
      <c r="L501" s="13"/>
      <c r="M501" s="13"/>
      <c r="N501" s="13"/>
      <c r="O501" s="25"/>
      <c r="P501" s="13"/>
      <c r="Q501" s="13"/>
      <c r="R501" s="13"/>
      <c r="S501" s="13"/>
      <c r="T501" s="13"/>
      <c r="U501" s="13"/>
      <c r="V501" s="13"/>
      <c r="W501" s="13"/>
      <c r="X501" s="13"/>
      <c r="Y501" s="25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33"/>
      <c r="BB501" s="25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25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33"/>
      <c r="DV501" s="33"/>
      <c r="DW501" s="25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25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</row>
    <row r="502" spans="1:163" s="9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25"/>
      <c r="K502" s="13"/>
      <c r="L502" s="13"/>
      <c r="M502" s="13"/>
      <c r="N502" s="13"/>
      <c r="O502" s="25"/>
      <c r="P502" s="13"/>
      <c r="Q502" s="13"/>
      <c r="R502" s="13"/>
      <c r="S502" s="13"/>
      <c r="T502" s="13"/>
      <c r="U502" s="13"/>
      <c r="V502" s="13"/>
      <c r="W502" s="13"/>
      <c r="X502" s="13"/>
      <c r="Y502" s="25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33"/>
      <c r="BB502" s="25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25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33"/>
      <c r="DV502" s="33"/>
      <c r="DW502" s="25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25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</row>
    <row r="503" spans="1:163" s="9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25"/>
      <c r="K503" s="13"/>
      <c r="L503" s="13"/>
      <c r="M503" s="13"/>
      <c r="N503" s="13"/>
      <c r="O503" s="25"/>
      <c r="P503" s="13"/>
      <c r="Q503" s="13"/>
      <c r="R503" s="13"/>
      <c r="S503" s="13"/>
      <c r="T503" s="13"/>
      <c r="U503" s="13"/>
      <c r="V503" s="13"/>
      <c r="W503" s="13"/>
      <c r="X503" s="13"/>
      <c r="Y503" s="25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33"/>
      <c r="BB503" s="25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25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33"/>
      <c r="DV503" s="33"/>
      <c r="DW503" s="25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25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</row>
    <row r="504" spans="1:163" s="9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25"/>
      <c r="K504" s="13"/>
      <c r="L504" s="13"/>
      <c r="M504" s="13"/>
      <c r="N504" s="13"/>
      <c r="O504" s="25"/>
      <c r="P504" s="13"/>
      <c r="Q504" s="13"/>
      <c r="R504" s="13"/>
      <c r="S504" s="13"/>
      <c r="T504" s="13"/>
      <c r="U504" s="13"/>
      <c r="V504" s="13"/>
      <c r="W504" s="13"/>
      <c r="X504" s="13"/>
      <c r="Y504" s="25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33"/>
      <c r="BB504" s="25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25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33"/>
      <c r="DV504" s="33"/>
      <c r="DW504" s="25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25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</row>
    <row r="505" spans="1:163" s="9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25"/>
      <c r="K505" s="13"/>
      <c r="L505" s="13"/>
      <c r="M505" s="13"/>
      <c r="N505" s="13"/>
      <c r="O505" s="25"/>
      <c r="P505" s="13"/>
      <c r="Q505" s="13"/>
      <c r="R505" s="13"/>
      <c r="S505" s="13"/>
      <c r="T505" s="13"/>
      <c r="U505" s="13"/>
      <c r="V505" s="13"/>
      <c r="W505" s="13"/>
      <c r="X505" s="13"/>
      <c r="Y505" s="25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33"/>
      <c r="BB505" s="25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25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33"/>
      <c r="DV505" s="33"/>
      <c r="DW505" s="25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25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</row>
    <row r="506" spans="1:163" s="9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25"/>
      <c r="K506" s="13"/>
      <c r="L506" s="13"/>
      <c r="M506" s="13"/>
      <c r="N506" s="13"/>
      <c r="O506" s="25"/>
      <c r="P506" s="13"/>
      <c r="Q506" s="13"/>
      <c r="R506" s="13"/>
      <c r="S506" s="13"/>
      <c r="T506" s="13"/>
      <c r="U506" s="13"/>
      <c r="V506" s="13"/>
      <c r="W506" s="13"/>
      <c r="X506" s="13"/>
      <c r="Y506" s="25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33"/>
      <c r="BB506" s="25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25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33"/>
      <c r="DV506" s="33"/>
      <c r="DW506" s="25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25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</row>
    <row r="507" spans="1:163" s="9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25"/>
      <c r="K507" s="13"/>
      <c r="L507" s="13"/>
      <c r="M507" s="13"/>
      <c r="N507" s="13"/>
      <c r="O507" s="25"/>
      <c r="P507" s="13"/>
      <c r="Q507" s="13"/>
      <c r="R507" s="13"/>
      <c r="S507" s="13"/>
      <c r="T507" s="13"/>
      <c r="U507" s="13"/>
      <c r="V507" s="13"/>
      <c r="W507" s="13"/>
      <c r="X507" s="13"/>
      <c r="Y507" s="25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33"/>
      <c r="BB507" s="25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25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33"/>
      <c r="DV507" s="33"/>
      <c r="DW507" s="25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25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</row>
    <row r="508" spans="1:163" s="9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25"/>
      <c r="K508" s="13"/>
      <c r="L508" s="13"/>
      <c r="M508" s="13"/>
      <c r="N508" s="13"/>
      <c r="O508" s="25"/>
      <c r="P508" s="13"/>
      <c r="Q508" s="13"/>
      <c r="R508" s="13"/>
      <c r="S508" s="13"/>
      <c r="T508" s="13"/>
      <c r="U508" s="13"/>
      <c r="V508" s="13"/>
      <c r="W508" s="13"/>
      <c r="X508" s="13"/>
      <c r="Y508" s="25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33"/>
      <c r="BB508" s="25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25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33"/>
      <c r="DV508" s="33"/>
      <c r="DW508" s="25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25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</row>
    <row r="509" spans="1:163" s="9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25"/>
      <c r="K509" s="13"/>
      <c r="L509" s="13"/>
      <c r="M509" s="13"/>
      <c r="N509" s="13"/>
      <c r="O509" s="25"/>
      <c r="P509" s="13"/>
      <c r="Q509" s="13"/>
      <c r="R509" s="13"/>
      <c r="S509" s="13"/>
      <c r="T509" s="13"/>
      <c r="U509" s="13"/>
      <c r="V509" s="13"/>
      <c r="W509" s="13"/>
      <c r="X509" s="13"/>
      <c r="Y509" s="25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33"/>
      <c r="BB509" s="25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25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33"/>
      <c r="DV509" s="33"/>
      <c r="DW509" s="25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25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</row>
    <row r="510" spans="1:163" s="9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25"/>
      <c r="K510" s="13"/>
      <c r="L510" s="13"/>
      <c r="M510" s="13"/>
      <c r="N510" s="13"/>
      <c r="O510" s="25"/>
      <c r="P510" s="13"/>
      <c r="Q510" s="13"/>
      <c r="R510" s="13"/>
      <c r="S510" s="13"/>
      <c r="T510" s="13"/>
      <c r="U510" s="13"/>
      <c r="V510" s="13"/>
      <c r="W510" s="13"/>
      <c r="X510" s="13"/>
      <c r="Y510" s="25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33"/>
      <c r="BB510" s="25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25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33"/>
      <c r="DV510" s="33"/>
      <c r="DW510" s="25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25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</row>
    <row r="511" spans="1:163" s="9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25"/>
      <c r="K511" s="13"/>
      <c r="L511" s="13"/>
      <c r="M511" s="13"/>
      <c r="N511" s="13"/>
      <c r="O511" s="25"/>
      <c r="P511" s="13"/>
      <c r="Q511" s="13"/>
      <c r="R511" s="13"/>
      <c r="S511" s="13"/>
      <c r="T511" s="13"/>
      <c r="U511" s="13"/>
      <c r="V511" s="13"/>
      <c r="W511" s="13"/>
      <c r="X511" s="13"/>
      <c r="Y511" s="25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33"/>
      <c r="BB511" s="25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25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33"/>
      <c r="DV511" s="33"/>
      <c r="DW511" s="25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25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</row>
    <row r="512" spans="1:163" s="9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25"/>
      <c r="K512" s="13"/>
      <c r="L512" s="13"/>
      <c r="M512" s="13"/>
      <c r="N512" s="13"/>
      <c r="O512" s="25"/>
      <c r="P512" s="13"/>
      <c r="Q512" s="13"/>
      <c r="R512" s="13"/>
      <c r="S512" s="13"/>
      <c r="T512" s="13"/>
      <c r="U512" s="13"/>
      <c r="V512" s="13"/>
      <c r="W512" s="13"/>
      <c r="X512" s="13"/>
      <c r="Y512" s="25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33"/>
      <c r="BB512" s="25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25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33"/>
      <c r="DV512" s="33"/>
      <c r="DW512" s="25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25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</row>
    <row r="513" spans="1:163" s="9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25"/>
      <c r="K513" s="13"/>
      <c r="L513" s="13"/>
      <c r="M513" s="13"/>
      <c r="N513" s="13"/>
      <c r="O513" s="25"/>
      <c r="P513" s="13"/>
      <c r="Q513" s="13"/>
      <c r="R513" s="13"/>
      <c r="S513" s="13"/>
      <c r="T513" s="13"/>
      <c r="U513" s="13"/>
      <c r="V513" s="13"/>
      <c r="W513" s="13"/>
      <c r="X513" s="13"/>
      <c r="Y513" s="25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33"/>
      <c r="BB513" s="25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25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33"/>
      <c r="DV513" s="33"/>
      <c r="DW513" s="25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25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</row>
    <row r="514" spans="1:163" s="9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25"/>
      <c r="K514" s="13"/>
      <c r="L514" s="13"/>
      <c r="M514" s="13"/>
      <c r="N514" s="13"/>
      <c r="O514" s="25"/>
      <c r="P514" s="13"/>
      <c r="Q514" s="13"/>
      <c r="R514" s="13"/>
      <c r="S514" s="13"/>
      <c r="T514" s="13"/>
      <c r="U514" s="13"/>
      <c r="V514" s="13"/>
      <c r="W514" s="13"/>
      <c r="X514" s="13"/>
      <c r="Y514" s="25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33"/>
      <c r="BB514" s="25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25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33"/>
      <c r="DV514" s="33"/>
      <c r="DW514" s="25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25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</row>
    <row r="515" spans="1:163" s="9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25"/>
      <c r="K515" s="13"/>
      <c r="L515" s="13"/>
      <c r="M515" s="13"/>
      <c r="N515" s="13"/>
      <c r="O515" s="25"/>
      <c r="P515" s="13"/>
      <c r="Q515" s="13"/>
      <c r="R515" s="13"/>
      <c r="S515" s="13"/>
      <c r="T515" s="13"/>
      <c r="U515" s="13"/>
      <c r="V515" s="13"/>
      <c r="W515" s="13"/>
      <c r="X515" s="13"/>
      <c r="Y515" s="25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33"/>
      <c r="BB515" s="25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25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33"/>
      <c r="DV515" s="33"/>
      <c r="DW515" s="25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25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</row>
    <row r="516" spans="1:163" s="9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25"/>
      <c r="K516" s="13"/>
      <c r="L516" s="13"/>
      <c r="M516" s="13"/>
      <c r="N516" s="13"/>
      <c r="O516" s="25"/>
      <c r="P516" s="13"/>
      <c r="Q516" s="13"/>
      <c r="R516" s="13"/>
      <c r="S516" s="13"/>
      <c r="T516" s="13"/>
      <c r="U516" s="13"/>
      <c r="V516" s="13"/>
      <c r="W516" s="13"/>
      <c r="X516" s="13"/>
      <c r="Y516" s="25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33"/>
      <c r="BB516" s="25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25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33"/>
      <c r="DV516" s="33"/>
      <c r="DW516" s="25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25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</row>
    <row r="517" spans="1:163" s="9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25"/>
      <c r="K517" s="13"/>
      <c r="L517" s="13"/>
      <c r="M517" s="13"/>
      <c r="N517" s="13"/>
      <c r="O517" s="25"/>
      <c r="P517" s="13"/>
      <c r="Q517" s="13"/>
      <c r="R517" s="13"/>
      <c r="S517" s="13"/>
      <c r="T517" s="13"/>
      <c r="U517" s="13"/>
      <c r="V517" s="13"/>
      <c r="W517" s="13"/>
      <c r="X517" s="13"/>
      <c r="Y517" s="25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33"/>
      <c r="BB517" s="25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25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33"/>
      <c r="DV517" s="33"/>
      <c r="DW517" s="25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25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</row>
    <row r="518" spans="1:163" s="9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25"/>
      <c r="K518" s="13"/>
      <c r="L518" s="13"/>
      <c r="M518" s="13"/>
      <c r="N518" s="13"/>
      <c r="O518" s="25"/>
      <c r="P518" s="13"/>
      <c r="Q518" s="13"/>
      <c r="R518" s="13"/>
      <c r="S518" s="13"/>
      <c r="T518" s="13"/>
      <c r="U518" s="13"/>
      <c r="V518" s="13"/>
      <c r="W518" s="13"/>
      <c r="X518" s="13"/>
      <c r="Y518" s="25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33"/>
      <c r="BB518" s="25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25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33"/>
      <c r="DV518" s="33"/>
      <c r="DW518" s="25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25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</row>
    <row r="519" spans="1:163" s="9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25"/>
      <c r="K519" s="13"/>
      <c r="L519" s="13"/>
      <c r="M519" s="13"/>
      <c r="N519" s="13"/>
      <c r="O519" s="25"/>
      <c r="P519" s="13"/>
      <c r="Q519" s="13"/>
      <c r="R519" s="13"/>
      <c r="S519" s="13"/>
      <c r="T519" s="13"/>
      <c r="U519" s="13"/>
      <c r="V519" s="13"/>
      <c r="W519" s="13"/>
      <c r="X519" s="13"/>
      <c r="Y519" s="25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33"/>
      <c r="BB519" s="25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25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33"/>
      <c r="DV519" s="33"/>
      <c r="DW519" s="25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25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</row>
    <row r="520" spans="1:163" s="9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25"/>
      <c r="K520" s="13"/>
      <c r="L520" s="13"/>
      <c r="M520" s="13"/>
      <c r="N520" s="13"/>
      <c r="O520" s="25"/>
      <c r="P520" s="13"/>
      <c r="Q520" s="13"/>
      <c r="R520" s="13"/>
      <c r="S520" s="13"/>
      <c r="T520" s="13"/>
      <c r="U520" s="13"/>
      <c r="V520" s="13"/>
      <c r="W520" s="13"/>
      <c r="X520" s="13"/>
      <c r="Y520" s="25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33"/>
      <c r="BB520" s="25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25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33"/>
      <c r="DV520" s="33"/>
      <c r="DW520" s="25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25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</row>
    <row r="521" spans="1:163" s="9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25"/>
      <c r="K521" s="13"/>
      <c r="L521" s="13"/>
      <c r="M521" s="13"/>
      <c r="N521" s="13"/>
      <c r="O521" s="25"/>
      <c r="P521" s="13"/>
      <c r="Q521" s="13"/>
      <c r="R521" s="13"/>
      <c r="S521" s="13"/>
      <c r="T521" s="13"/>
      <c r="U521" s="13"/>
      <c r="V521" s="13"/>
      <c r="W521" s="13"/>
      <c r="X521" s="13"/>
      <c r="Y521" s="25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33"/>
      <c r="BB521" s="25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25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33"/>
      <c r="DV521" s="33"/>
      <c r="DW521" s="25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25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</row>
    <row r="522" spans="1:163" s="9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25"/>
      <c r="K522" s="13"/>
      <c r="L522" s="13"/>
      <c r="M522" s="13"/>
      <c r="N522" s="13"/>
      <c r="O522" s="25"/>
      <c r="P522" s="13"/>
      <c r="Q522" s="13"/>
      <c r="R522" s="13"/>
      <c r="S522" s="13"/>
      <c r="T522" s="13"/>
      <c r="U522" s="13"/>
      <c r="V522" s="13"/>
      <c r="W522" s="13"/>
      <c r="X522" s="13"/>
      <c r="Y522" s="25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33"/>
      <c r="BB522" s="25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25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33"/>
      <c r="DV522" s="33"/>
      <c r="DW522" s="25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25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</row>
    <row r="523" spans="1:163" s="9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25"/>
      <c r="K523" s="13"/>
      <c r="L523" s="13"/>
      <c r="M523" s="13"/>
      <c r="N523" s="13"/>
      <c r="O523" s="25"/>
      <c r="P523" s="13"/>
      <c r="Q523" s="13"/>
      <c r="R523" s="13"/>
      <c r="S523" s="13"/>
      <c r="T523" s="13"/>
      <c r="U523" s="13"/>
      <c r="V523" s="13"/>
      <c r="W523" s="13"/>
      <c r="X523" s="13"/>
      <c r="Y523" s="25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33"/>
      <c r="BB523" s="25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25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33"/>
      <c r="DV523" s="33"/>
      <c r="DW523" s="25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25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</row>
    <row r="524" spans="1:163" s="9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25"/>
      <c r="K524" s="13"/>
      <c r="L524" s="13"/>
      <c r="M524" s="13"/>
      <c r="N524" s="13"/>
      <c r="O524" s="25"/>
      <c r="P524" s="13"/>
      <c r="Q524" s="13"/>
      <c r="R524" s="13"/>
      <c r="S524" s="13"/>
      <c r="T524" s="13"/>
      <c r="U524" s="13"/>
      <c r="V524" s="13"/>
      <c r="W524" s="13"/>
      <c r="X524" s="13"/>
      <c r="Y524" s="25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33"/>
      <c r="BB524" s="25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25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33"/>
      <c r="DV524" s="33"/>
      <c r="DW524" s="25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25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</row>
    <row r="525" spans="1:163" s="9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25"/>
      <c r="K525" s="13"/>
      <c r="L525" s="13"/>
      <c r="M525" s="13"/>
      <c r="N525" s="13"/>
      <c r="O525" s="25"/>
      <c r="P525" s="13"/>
      <c r="Q525" s="13"/>
      <c r="R525" s="13"/>
      <c r="S525" s="13"/>
      <c r="T525" s="13"/>
      <c r="U525" s="13"/>
      <c r="V525" s="13"/>
      <c r="W525" s="13"/>
      <c r="X525" s="13"/>
      <c r="Y525" s="25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33"/>
      <c r="BB525" s="25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25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33"/>
      <c r="DV525" s="33"/>
      <c r="DW525" s="25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25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</row>
    <row r="526" spans="1:163" s="9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25"/>
      <c r="K526" s="13"/>
      <c r="L526" s="13"/>
      <c r="M526" s="13"/>
      <c r="N526" s="13"/>
      <c r="O526" s="25"/>
      <c r="P526" s="13"/>
      <c r="Q526" s="13"/>
      <c r="R526" s="13"/>
      <c r="S526" s="13"/>
      <c r="T526" s="13"/>
      <c r="U526" s="13"/>
      <c r="V526" s="13"/>
      <c r="W526" s="13"/>
      <c r="X526" s="13"/>
      <c r="Y526" s="25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33"/>
      <c r="BB526" s="25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25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33"/>
      <c r="DV526" s="33"/>
      <c r="DW526" s="25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25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</row>
    <row r="527" spans="1:163" s="9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25"/>
      <c r="K527" s="13"/>
      <c r="L527" s="13"/>
      <c r="M527" s="13"/>
      <c r="N527" s="13"/>
      <c r="O527" s="25"/>
      <c r="P527" s="13"/>
      <c r="Q527" s="13"/>
      <c r="R527" s="13"/>
      <c r="S527" s="13"/>
      <c r="T527" s="13"/>
      <c r="U527" s="13"/>
      <c r="V527" s="13"/>
      <c r="W527" s="13"/>
      <c r="X527" s="13"/>
      <c r="Y527" s="25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33"/>
      <c r="BB527" s="25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25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33"/>
      <c r="DV527" s="33"/>
      <c r="DW527" s="25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25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</row>
    <row r="528" spans="1:163" s="9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25"/>
      <c r="K528" s="13"/>
      <c r="L528" s="13"/>
      <c r="M528" s="13"/>
      <c r="N528" s="13"/>
      <c r="O528" s="25"/>
      <c r="P528" s="13"/>
      <c r="Q528" s="13"/>
      <c r="R528" s="13"/>
      <c r="S528" s="13"/>
      <c r="T528" s="13"/>
      <c r="U528" s="13"/>
      <c r="V528" s="13"/>
      <c r="W528" s="13"/>
      <c r="X528" s="13"/>
      <c r="Y528" s="25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33"/>
      <c r="BB528" s="25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25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33"/>
      <c r="DV528" s="33"/>
      <c r="DW528" s="25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25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</row>
    <row r="529" spans="1:163" s="9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25"/>
      <c r="K529" s="13"/>
      <c r="L529" s="13"/>
      <c r="M529" s="13"/>
      <c r="N529" s="13"/>
      <c r="O529" s="25"/>
      <c r="P529" s="13"/>
      <c r="Q529" s="13"/>
      <c r="R529" s="13"/>
      <c r="S529" s="13"/>
      <c r="T529" s="13"/>
      <c r="U529" s="13"/>
      <c r="V529" s="13"/>
      <c r="W529" s="13"/>
      <c r="X529" s="13"/>
      <c r="Y529" s="25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33"/>
      <c r="BB529" s="25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25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33"/>
      <c r="DV529" s="33"/>
      <c r="DW529" s="25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25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</row>
    <row r="530" spans="1:163" s="9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25"/>
      <c r="K530" s="13"/>
      <c r="L530" s="13"/>
      <c r="M530" s="13"/>
      <c r="N530" s="13"/>
      <c r="O530" s="25"/>
      <c r="P530" s="13"/>
      <c r="Q530" s="13"/>
      <c r="R530" s="13"/>
      <c r="S530" s="13"/>
      <c r="T530" s="13"/>
      <c r="U530" s="13"/>
      <c r="V530" s="13"/>
      <c r="W530" s="13"/>
      <c r="X530" s="13"/>
      <c r="Y530" s="25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33"/>
      <c r="BB530" s="25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25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33"/>
      <c r="DV530" s="33"/>
      <c r="DW530" s="25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25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</row>
    <row r="531" spans="1:163" s="9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25"/>
      <c r="K531" s="13"/>
      <c r="L531" s="13"/>
      <c r="M531" s="13"/>
      <c r="N531" s="13"/>
      <c r="O531" s="25"/>
      <c r="P531" s="13"/>
      <c r="Q531" s="13"/>
      <c r="R531" s="13"/>
      <c r="S531" s="13"/>
      <c r="T531" s="13"/>
      <c r="U531" s="13"/>
      <c r="V531" s="13"/>
      <c r="W531" s="13"/>
      <c r="X531" s="13"/>
      <c r="Y531" s="25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33"/>
      <c r="BB531" s="25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25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33"/>
      <c r="DV531" s="33"/>
      <c r="DW531" s="25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25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</row>
    <row r="532" spans="1:163" s="9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25"/>
      <c r="K532" s="13"/>
      <c r="L532" s="13"/>
      <c r="M532" s="13"/>
      <c r="N532" s="13"/>
      <c r="O532" s="25"/>
      <c r="P532" s="13"/>
      <c r="Q532" s="13"/>
      <c r="R532" s="13"/>
      <c r="S532" s="13"/>
      <c r="T532" s="13"/>
      <c r="U532" s="13"/>
      <c r="V532" s="13"/>
      <c r="W532" s="13"/>
      <c r="X532" s="13"/>
      <c r="Y532" s="25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33"/>
      <c r="BB532" s="25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25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33"/>
      <c r="DV532" s="33"/>
      <c r="DW532" s="25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25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</row>
    <row r="533" spans="1:163" s="9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25"/>
      <c r="K533" s="13"/>
      <c r="L533" s="13"/>
      <c r="M533" s="13"/>
      <c r="N533" s="13"/>
      <c r="O533" s="25"/>
      <c r="P533" s="13"/>
      <c r="Q533" s="13"/>
      <c r="R533" s="13"/>
      <c r="S533" s="13"/>
      <c r="T533" s="13"/>
      <c r="U533" s="13"/>
      <c r="V533" s="13"/>
      <c r="W533" s="13"/>
      <c r="X533" s="13"/>
      <c r="Y533" s="25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33"/>
      <c r="BB533" s="25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25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33"/>
      <c r="DV533" s="33"/>
      <c r="DW533" s="25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25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</row>
    <row r="534" spans="1:163" s="9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25"/>
      <c r="K534" s="13"/>
      <c r="L534" s="13"/>
      <c r="M534" s="13"/>
      <c r="N534" s="13"/>
      <c r="O534" s="25"/>
      <c r="P534" s="13"/>
      <c r="Q534" s="13"/>
      <c r="R534" s="13"/>
      <c r="S534" s="13"/>
      <c r="T534" s="13"/>
      <c r="U534" s="13"/>
      <c r="V534" s="13"/>
      <c r="W534" s="13"/>
      <c r="X534" s="13"/>
      <c r="Y534" s="25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33"/>
      <c r="BB534" s="25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25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33"/>
      <c r="DV534" s="33"/>
      <c r="DW534" s="25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25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</row>
    <row r="535" spans="1:163" s="9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25"/>
      <c r="K535" s="13"/>
      <c r="L535" s="13"/>
      <c r="M535" s="13"/>
      <c r="N535" s="13"/>
      <c r="O535" s="25"/>
      <c r="P535" s="13"/>
      <c r="Q535" s="13"/>
      <c r="R535" s="13"/>
      <c r="S535" s="13"/>
      <c r="T535" s="13"/>
      <c r="U535" s="13"/>
      <c r="V535" s="13"/>
      <c r="W535" s="13"/>
      <c r="X535" s="13"/>
      <c r="Y535" s="25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33"/>
      <c r="BB535" s="25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25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33"/>
      <c r="DV535" s="33"/>
      <c r="DW535" s="25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25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</row>
    <row r="536" spans="1:163" s="9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25"/>
      <c r="K536" s="13"/>
      <c r="L536" s="13"/>
      <c r="M536" s="13"/>
      <c r="N536" s="13"/>
      <c r="O536" s="25"/>
      <c r="P536" s="13"/>
      <c r="Q536" s="13"/>
      <c r="R536" s="13"/>
      <c r="S536" s="13"/>
      <c r="T536" s="13"/>
      <c r="U536" s="13"/>
      <c r="V536" s="13"/>
      <c r="W536" s="13"/>
      <c r="X536" s="13"/>
      <c r="Y536" s="25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33"/>
      <c r="BB536" s="25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25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33"/>
      <c r="DV536" s="33"/>
      <c r="DW536" s="25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25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</row>
    <row r="537" spans="1:163" s="9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25"/>
      <c r="K537" s="13"/>
      <c r="L537" s="13"/>
      <c r="M537" s="13"/>
      <c r="N537" s="13"/>
      <c r="O537" s="25"/>
      <c r="P537" s="13"/>
      <c r="Q537" s="13"/>
      <c r="R537" s="13"/>
      <c r="S537" s="13"/>
      <c r="T537" s="13"/>
      <c r="U537" s="13"/>
      <c r="V537" s="13"/>
      <c r="W537" s="13"/>
      <c r="X537" s="13"/>
      <c r="Y537" s="25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33"/>
      <c r="BB537" s="25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25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33"/>
      <c r="DV537" s="33"/>
      <c r="DW537" s="25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25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</row>
    <row r="538" spans="1:163" s="9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25"/>
      <c r="K538" s="13"/>
      <c r="L538" s="13"/>
      <c r="M538" s="13"/>
      <c r="N538" s="13"/>
      <c r="O538" s="25"/>
      <c r="P538" s="13"/>
      <c r="Q538" s="13"/>
      <c r="R538" s="13"/>
      <c r="S538" s="13"/>
      <c r="T538" s="13"/>
      <c r="U538" s="13"/>
      <c r="V538" s="13"/>
      <c r="W538" s="13"/>
      <c r="X538" s="13"/>
      <c r="Y538" s="25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33"/>
      <c r="BB538" s="25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25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33"/>
      <c r="DV538" s="33"/>
      <c r="DW538" s="25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25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</row>
    <row r="539" spans="1:163" s="9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25"/>
      <c r="K539" s="13"/>
      <c r="L539" s="13"/>
      <c r="M539" s="13"/>
      <c r="N539" s="13"/>
      <c r="O539" s="25"/>
      <c r="P539" s="13"/>
      <c r="Q539" s="13"/>
      <c r="R539" s="13"/>
      <c r="S539" s="13"/>
      <c r="T539" s="13"/>
      <c r="U539" s="13"/>
      <c r="V539" s="13"/>
      <c r="W539" s="13"/>
      <c r="X539" s="13"/>
      <c r="Y539" s="25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33"/>
      <c r="BB539" s="25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25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33"/>
      <c r="DV539" s="33"/>
      <c r="DW539" s="25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25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</row>
    <row r="540" spans="1:163" s="9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25"/>
      <c r="K540" s="13"/>
      <c r="L540" s="13"/>
      <c r="M540" s="13"/>
      <c r="N540" s="13"/>
      <c r="O540" s="25"/>
      <c r="P540" s="13"/>
      <c r="Q540" s="13"/>
      <c r="R540" s="13"/>
      <c r="S540" s="13"/>
      <c r="T540" s="13"/>
      <c r="U540" s="13"/>
      <c r="V540" s="13"/>
      <c r="W540" s="13"/>
      <c r="X540" s="13"/>
      <c r="Y540" s="25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33"/>
      <c r="BB540" s="25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25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33"/>
      <c r="DV540" s="33"/>
      <c r="DW540" s="25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25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</row>
    <row r="541" spans="1:163" s="9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25"/>
      <c r="K541" s="13"/>
      <c r="L541" s="13"/>
      <c r="M541" s="13"/>
      <c r="N541" s="13"/>
      <c r="O541" s="25"/>
      <c r="P541" s="13"/>
      <c r="Q541" s="13"/>
      <c r="R541" s="13"/>
      <c r="S541" s="13"/>
      <c r="T541" s="13"/>
      <c r="U541" s="13"/>
      <c r="V541" s="13"/>
      <c r="W541" s="13"/>
      <c r="X541" s="13"/>
      <c r="Y541" s="25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33"/>
      <c r="BB541" s="25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25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33"/>
      <c r="DV541" s="33"/>
      <c r="DW541" s="25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25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</row>
    <row r="542" spans="1:163" s="9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25"/>
      <c r="K542" s="13"/>
      <c r="L542" s="13"/>
      <c r="M542" s="13"/>
      <c r="N542" s="13"/>
      <c r="O542" s="25"/>
      <c r="P542" s="13"/>
      <c r="Q542" s="13"/>
      <c r="R542" s="13"/>
      <c r="S542" s="13"/>
      <c r="T542" s="13"/>
      <c r="U542" s="13"/>
      <c r="V542" s="13"/>
      <c r="W542" s="13"/>
      <c r="X542" s="13"/>
      <c r="Y542" s="25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33"/>
      <c r="BB542" s="25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25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33"/>
      <c r="DV542" s="33"/>
      <c r="DW542" s="25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25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</row>
    <row r="543" spans="1:163" s="9" customFormat="1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25"/>
      <c r="K543" s="13"/>
      <c r="L543" s="13"/>
      <c r="M543" s="13"/>
      <c r="N543" s="13"/>
      <c r="O543" s="25"/>
      <c r="P543" s="13"/>
      <c r="Q543" s="13"/>
      <c r="R543" s="13"/>
      <c r="S543" s="13"/>
      <c r="T543" s="13"/>
      <c r="U543" s="13"/>
      <c r="V543" s="13"/>
      <c r="W543" s="13"/>
      <c r="X543" s="13"/>
      <c r="Y543" s="25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33"/>
      <c r="BB543" s="25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25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33"/>
      <c r="DV543" s="33"/>
      <c r="DW543" s="25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25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</row>
    <row r="544" spans="1:163" s="9" customFormat="1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25"/>
      <c r="K544" s="13"/>
      <c r="L544" s="13"/>
      <c r="M544" s="13"/>
      <c r="N544" s="13"/>
      <c r="O544" s="25"/>
      <c r="P544" s="13"/>
      <c r="Q544" s="13"/>
      <c r="R544" s="13"/>
      <c r="S544" s="13"/>
      <c r="T544" s="13"/>
      <c r="U544" s="13"/>
      <c r="V544" s="13"/>
      <c r="W544" s="13"/>
      <c r="X544" s="13"/>
      <c r="Y544" s="25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33"/>
      <c r="BB544" s="25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25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33"/>
      <c r="DV544" s="33"/>
      <c r="DW544" s="25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25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</row>
    <row r="545" spans="1:163" s="9" customFormat="1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25"/>
      <c r="K545" s="13"/>
      <c r="L545" s="13"/>
      <c r="M545" s="13"/>
      <c r="N545" s="13"/>
      <c r="O545" s="25"/>
      <c r="P545" s="13"/>
      <c r="Q545" s="13"/>
      <c r="R545" s="13"/>
      <c r="S545" s="13"/>
      <c r="T545" s="13"/>
      <c r="U545" s="13"/>
      <c r="V545" s="13"/>
      <c r="W545" s="13"/>
      <c r="X545" s="13"/>
      <c r="Y545" s="25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33"/>
      <c r="BB545" s="25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25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33"/>
      <c r="DV545" s="33"/>
      <c r="DW545" s="25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25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</row>
    <row r="546" spans="1:163" s="9" customFormat="1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25"/>
      <c r="K546" s="13"/>
      <c r="L546" s="13"/>
      <c r="M546" s="13"/>
      <c r="N546" s="13"/>
      <c r="O546" s="25"/>
      <c r="P546" s="13"/>
      <c r="Q546" s="13"/>
      <c r="R546" s="13"/>
      <c r="S546" s="13"/>
      <c r="T546" s="13"/>
      <c r="U546" s="13"/>
      <c r="V546" s="13"/>
      <c r="W546" s="13"/>
      <c r="X546" s="13"/>
      <c r="Y546" s="25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33"/>
      <c r="BB546" s="25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25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33"/>
      <c r="DV546" s="33"/>
      <c r="DW546" s="25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25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</row>
    <row r="547" spans="1:163" s="9" customFormat="1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25"/>
      <c r="K547" s="13"/>
      <c r="L547" s="13"/>
      <c r="M547" s="13"/>
      <c r="N547" s="13"/>
      <c r="O547" s="25"/>
      <c r="P547" s="13"/>
      <c r="Q547" s="13"/>
      <c r="R547" s="13"/>
      <c r="S547" s="13"/>
      <c r="T547" s="13"/>
      <c r="U547" s="13"/>
      <c r="V547" s="13"/>
      <c r="W547" s="13"/>
      <c r="X547" s="13"/>
      <c r="Y547" s="25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33"/>
      <c r="BB547" s="25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25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33"/>
      <c r="DV547" s="33"/>
      <c r="DW547" s="25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25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</row>
    <row r="548" spans="1:163" s="9" customFormat="1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25"/>
      <c r="K548" s="13"/>
      <c r="L548" s="13"/>
      <c r="M548" s="13"/>
      <c r="N548" s="13"/>
      <c r="O548" s="25"/>
      <c r="P548" s="13"/>
      <c r="Q548" s="13"/>
      <c r="R548" s="13"/>
      <c r="S548" s="13"/>
      <c r="T548" s="13"/>
      <c r="U548" s="13"/>
      <c r="V548" s="13"/>
      <c r="W548" s="13"/>
      <c r="X548" s="13"/>
      <c r="Y548" s="25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33"/>
      <c r="BB548" s="25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25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33"/>
      <c r="DV548" s="33"/>
      <c r="DW548" s="25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25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</row>
    <row r="549" spans="1:163" s="9" customFormat="1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25"/>
      <c r="K549" s="13"/>
      <c r="L549" s="13"/>
      <c r="M549" s="13"/>
      <c r="N549" s="13"/>
      <c r="O549" s="25"/>
      <c r="P549" s="13"/>
      <c r="Q549" s="13"/>
      <c r="R549" s="13"/>
      <c r="S549" s="13"/>
      <c r="T549" s="13"/>
      <c r="U549" s="13"/>
      <c r="V549" s="13"/>
      <c r="W549" s="13"/>
      <c r="X549" s="13"/>
      <c r="Y549" s="25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33"/>
      <c r="BB549" s="25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25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33"/>
      <c r="DV549" s="33"/>
      <c r="DW549" s="25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25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</row>
    <row r="550" spans="1:163" s="9" customFormat="1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25"/>
      <c r="K550" s="13"/>
      <c r="L550" s="13"/>
      <c r="M550" s="13"/>
      <c r="N550" s="13"/>
      <c r="O550" s="25"/>
      <c r="P550" s="13"/>
      <c r="Q550" s="13"/>
      <c r="R550" s="13"/>
      <c r="S550" s="13"/>
      <c r="T550" s="13"/>
      <c r="U550" s="13"/>
      <c r="V550" s="13"/>
      <c r="W550" s="13"/>
      <c r="X550" s="13"/>
      <c r="Y550" s="25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33"/>
      <c r="BB550" s="25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25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33"/>
      <c r="DV550" s="33"/>
      <c r="DW550" s="25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25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</row>
    <row r="551" spans="1:163" s="9" customFormat="1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25"/>
      <c r="K551" s="13"/>
      <c r="L551" s="13"/>
      <c r="M551" s="13"/>
      <c r="N551" s="13"/>
      <c r="O551" s="25"/>
      <c r="P551" s="13"/>
      <c r="Q551" s="13"/>
      <c r="R551" s="13"/>
      <c r="S551" s="13"/>
      <c r="T551" s="13"/>
      <c r="U551" s="13"/>
      <c r="V551" s="13"/>
      <c r="W551" s="13"/>
      <c r="X551" s="13"/>
      <c r="Y551" s="25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33"/>
      <c r="BB551" s="25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25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33"/>
      <c r="DV551" s="33"/>
      <c r="DW551" s="25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25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</row>
    <row r="552" spans="1:163" s="9" customFormat="1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25"/>
      <c r="K552" s="13"/>
      <c r="L552" s="13"/>
      <c r="M552" s="13"/>
      <c r="N552" s="13"/>
      <c r="O552" s="25"/>
      <c r="P552" s="13"/>
      <c r="Q552" s="13"/>
      <c r="R552" s="13"/>
      <c r="S552" s="13"/>
      <c r="T552" s="13"/>
      <c r="U552" s="13"/>
      <c r="V552" s="13"/>
      <c r="W552" s="13"/>
      <c r="X552" s="13"/>
      <c r="Y552" s="25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33"/>
      <c r="BB552" s="25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25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33"/>
      <c r="DV552" s="33"/>
      <c r="DW552" s="25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25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</row>
    <row r="553" spans="1:163" s="9" customFormat="1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25"/>
      <c r="K553" s="13"/>
      <c r="L553" s="13"/>
      <c r="M553" s="13"/>
      <c r="N553" s="13"/>
      <c r="O553" s="25"/>
      <c r="P553" s="13"/>
      <c r="Q553" s="13"/>
      <c r="R553" s="13"/>
      <c r="S553" s="13"/>
      <c r="T553" s="13"/>
      <c r="U553" s="13"/>
      <c r="V553" s="13"/>
      <c r="W553" s="13"/>
      <c r="X553" s="13"/>
      <c r="Y553" s="25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33"/>
      <c r="BB553" s="25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25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33"/>
      <c r="DV553" s="33"/>
      <c r="DW553" s="25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25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</row>
    <row r="554" spans="1:163" s="9" customFormat="1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25"/>
      <c r="K554" s="13"/>
      <c r="L554" s="13"/>
      <c r="M554" s="13"/>
      <c r="N554" s="13"/>
      <c r="O554" s="25"/>
      <c r="P554" s="13"/>
      <c r="Q554" s="13"/>
      <c r="R554" s="13"/>
      <c r="S554" s="13"/>
      <c r="T554" s="13"/>
      <c r="U554" s="13"/>
      <c r="V554" s="13"/>
      <c r="W554" s="13"/>
      <c r="X554" s="13"/>
      <c r="Y554" s="25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33"/>
      <c r="BB554" s="25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25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33"/>
      <c r="DV554" s="33"/>
      <c r="DW554" s="25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25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</row>
    <row r="555" spans="1:163" s="9" customFormat="1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25"/>
      <c r="K555" s="13"/>
      <c r="L555" s="13"/>
      <c r="M555" s="13"/>
      <c r="N555" s="13"/>
      <c r="O555" s="25"/>
      <c r="P555" s="13"/>
      <c r="Q555" s="13"/>
      <c r="R555" s="13"/>
      <c r="S555" s="13"/>
      <c r="T555" s="13"/>
      <c r="U555" s="13"/>
      <c r="V555" s="13"/>
      <c r="W555" s="13"/>
      <c r="X555" s="13"/>
      <c r="Y555" s="25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33"/>
      <c r="BB555" s="25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25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33"/>
      <c r="DV555" s="33"/>
      <c r="DW555" s="25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25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</row>
    <row r="556" spans="1:163" s="9" customFormat="1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25"/>
      <c r="K556" s="13"/>
      <c r="L556" s="13"/>
      <c r="M556" s="13"/>
      <c r="N556" s="13"/>
      <c r="O556" s="25"/>
      <c r="P556" s="13"/>
      <c r="Q556" s="13"/>
      <c r="R556" s="13"/>
      <c r="S556" s="13"/>
      <c r="T556" s="13"/>
      <c r="U556" s="13"/>
      <c r="V556" s="13"/>
      <c r="W556" s="13"/>
      <c r="X556" s="13"/>
      <c r="Y556" s="25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33"/>
      <c r="BB556" s="25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25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33"/>
      <c r="DV556" s="33"/>
      <c r="DW556" s="25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25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</row>
    <row r="557" spans="1:163" s="9" customFormat="1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25"/>
      <c r="K557" s="13"/>
      <c r="L557" s="13"/>
      <c r="M557" s="13"/>
      <c r="N557" s="13"/>
      <c r="O557" s="25"/>
      <c r="P557" s="13"/>
      <c r="Q557" s="13"/>
      <c r="R557" s="13"/>
      <c r="S557" s="13"/>
      <c r="T557" s="13"/>
      <c r="U557" s="13"/>
      <c r="V557" s="13"/>
      <c r="W557" s="13"/>
      <c r="X557" s="13"/>
      <c r="Y557" s="25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33"/>
      <c r="BB557" s="25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25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33"/>
      <c r="DV557" s="33"/>
      <c r="DW557" s="25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25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</row>
    <row r="558" spans="1:163" s="9" customFormat="1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25"/>
      <c r="K558" s="13"/>
      <c r="L558" s="13"/>
      <c r="M558" s="13"/>
      <c r="N558" s="13"/>
      <c r="O558" s="25"/>
      <c r="P558" s="13"/>
      <c r="Q558" s="13"/>
      <c r="R558" s="13"/>
      <c r="S558" s="13"/>
      <c r="T558" s="13"/>
      <c r="U558" s="13"/>
      <c r="V558" s="13"/>
      <c r="W558" s="13"/>
      <c r="X558" s="13"/>
      <c r="Y558" s="25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33"/>
      <c r="BB558" s="25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25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33"/>
      <c r="DV558" s="33"/>
      <c r="DW558" s="25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25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</row>
    <row r="559" spans="1:163" s="9" customFormat="1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25"/>
      <c r="K559" s="13"/>
      <c r="L559" s="13"/>
      <c r="M559" s="13"/>
      <c r="N559" s="13"/>
      <c r="O559" s="25"/>
      <c r="P559" s="13"/>
      <c r="Q559" s="13"/>
      <c r="R559" s="13"/>
      <c r="S559" s="13"/>
      <c r="T559" s="13"/>
      <c r="U559" s="13"/>
      <c r="V559" s="13"/>
      <c r="W559" s="13"/>
      <c r="X559" s="13"/>
      <c r="Y559" s="25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33"/>
      <c r="BB559" s="25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25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33"/>
      <c r="DV559" s="33"/>
      <c r="DW559" s="25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25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</row>
    <row r="560" spans="1:163" s="9" customFormat="1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25"/>
      <c r="K560" s="13"/>
      <c r="L560" s="13"/>
      <c r="M560" s="13"/>
      <c r="N560" s="13"/>
      <c r="O560" s="25"/>
      <c r="P560" s="13"/>
      <c r="Q560" s="13"/>
      <c r="R560" s="13"/>
      <c r="S560" s="13"/>
      <c r="T560" s="13"/>
      <c r="U560" s="13"/>
      <c r="V560" s="13"/>
      <c r="W560" s="13"/>
      <c r="X560" s="13"/>
      <c r="Y560" s="25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33"/>
      <c r="BB560" s="25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25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33"/>
      <c r="DV560" s="33"/>
      <c r="DW560" s="25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25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</row>
    <row r="561" spans="1:163" s="9" customFormat="1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25"/>
      <c r="K561" s="13"/>
      <c r="L561" s="13"/>
      <c r="M561" s="13"/>
      <c r="N561" s="13"/>
      <c r="O561" s="25"/>
      <c r="P561" s="13"/>
      <c r="Q561" s="13"/>
      <c r="R561" s="13"/>
      <c r="S561" s="13"/>
      <c r="T561" s="13"/>
      <c r="U561" s="13"/>
      <c r="V561" s="13"/>
      <c r="W561" s="13"/>
      <c r="X561" s="13"/>
      <c r="Y561" s="25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33"/>
      <c r="BB561" s="25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25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33"/>
      <c r="DV561" s="33"/>
      <c r="DW561" s="25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25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</row>
    <row r="562" spans="1:163" s="9" customFormat="1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25"/>
      <c r="K562" s="13"/>
      <c r="L562" s="13"/>
      <c r="M562" s="13"/>
      <c r="N562" s="13"/>
      <c r="O562" s="25"/>
      <c r="P562" s="13"/>
      <c r="Q562" s="13"/>
      <c r="R562" s="13"/>
      <c r="S562" s="13"/>
      <c r="T562" s="13"/>
      <c r="U562" s="13"/>
      <c r="V562" s="13"/>
      <c r="W562" s="13"/>
      <c r="X562" s="13"/>
      <c r="Y562" s="25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33"/>
      <c r="BB562" s="25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25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33"/>
      <c r="DV562" s="33"/>
      <c r="DW562" s="25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25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</row>
    <row r="563" spans="1:163" s="9" customFormat="1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25"/>
      <c r="K563" s="13"/>
      <c r="L563" s="13"/>
      <c r="M563" s="13"/>
      <c r="N563" s="13"/>
      <c r="O563" s="25"/>
      <c r="P563" s="13"/>
      <c r="Q563" s="13"/>
      <c r="R563" s="13"/>
      <c r="S563" s="13"/>
      <c r="T563" s="13"/>
      <c r="U563" s="13"/>
      <c r="V563" s="13"/>
      <c r="W563" s="13"/>
      <c r="X563" s="13"/>
      <c r="Y563" s="25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33"/>
      <c r="BB563" s="25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25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33"/>
      <c r="DV563" s="33"/>
      <c r="DW563" s="25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25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</row>
    <row r="564" spans="1:163" s="9" customFormat="1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25"/>
      <c r="K564" s="13"/>
      <c r="L564" s="13"/>
      <c r="M564" s="13"/>
      <c r="N564" s="13"/>
      <c r="O564" s="25"/>
      <c r="P564" s="13"/>
      <c r="Q564" s="13"/>
      <c r="R564" s="13"/>
      <c r="S564" s="13"/>
      <c r="T564" s="13"/>
      <c r="U564" s="13"/>
      <c r="V564" s="13"/>
      <c r="W564" s="13"/>
      <c r="X564" s="13"/>
      <c r="Y564" s="25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33"/>
      <c r="BB564" s="25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25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33"/>
      <c r="DV564" s="33"/>
      <c r="DW564" s="25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25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</row>
    <row r="565" spans="1:163" s="9" customFormat="1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25"/>
      <c r="K565" s="13"/>
      <c r="L565" s="13"/>
      <c r="M565" s="13"/>
      <c r="N565" s="13"/>
      <c r="O565" s="25"/>
      <c r="P565" s="13"/>
      <c r="Q565" s="13"/>
      <c r="R565" s="13"/>
      <c r="S565" s="13"/>
      <c r="T565" s="13"/>
      <c r="U565" s="13"/>
      <c r="V565" s="13"/>
      <c r="W565" s="13"/>
      <c r="X565" s="13"/>
      <c r="Y565" s="25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33"/>
      <c r="BB565" s="25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25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33"/>
      <c r="DV565" s="33"/>
      <c r="DW565" s="25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25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</row>
    <row r="566" spans="1:163" s="9" customFormat="1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25"/>
      <c r="K566" s="13"/>
      <c r="L566" s="13"/>
      <c r="M566" s="13"/>
      <c r="N566" s="13"/>
      <c r="O566" s="25"/>
      <c r="P566" s="13"/>
      <c r="Q566" s="13"/>
      <c r="R566" s="13"/>
      <c r="S566" s="13"/>
      <c r="T566" s="13"/>
      <c r="U566" s="13"/>
      <c r="V566" s="13"/>
      <c r="W566" s="13"/>
      <c r="X566" s="13"/>
      <c r="Y566" s="25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33"/>
      <c r="BB566" s="25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25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33"/>
      <c r="DV566" s="33"/>
      <c r="DW566" s="25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25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</row>
    <row r="567" spans="1:163" s="9" customFormat="1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25"/>
      <c r="K567" s="13"/>
      <c r="L567" s="13"/>
      <c r="M567" s="13"/>
      <c r="N567" s="13"/>
      <c r="O567" s="25"/>
      <c r="P567" s="13"/>
      <c r="Q567" s="13"/>
      <c r="R567" s="13"/>
      <c r="S567" s="13"/>
      <c r="T567" s="13"/>
      <c r="U567" s="13"/>
      <c r="V567" s="13"/>
      <c r="W567" s="13"/>
      <c r="X567" s="13"/>
      <c r="Y567" s="25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33"/>
      <c r="BB567" s="25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25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33"/>
      <c r="DV567" s="33"/>
      <c r="DW567" s="25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25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</row>
    <row r="568" spans="1:163" s="9" customFormat="1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25"/>
      <c r="K568" s="13"/>
      <c r="L568" s="13"/>
      <c r="M568" s="13"/>
      <c r="N568" s="13"/>
      <c r="O568" s="25"/>
      <c r="P568" s="13"/>
      <c r="Q568" s="13"/>
      <c r="R568" s="13"/>
      <c r="S568" s="13"/>
      <c r="T568" s="13"/>
      <c r="U568" s="13"/>
      <c r="V568" s="13"/>
      <c r="W568" s="13"/>
      <c r="X568" s="13"/>
      <c r="Y568" s="25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33"/>
      <c r="BB568" s="25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25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33"/>
      <c r="DV568" s="33"/>
      <c r="DW568" s="25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25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</row>
    <row r="569" spans="1:163" s="9" customFormat="1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25"/>
      <c r="K569" s="13"/>
      <c r="L569" s="13"/>
      <c r="M569" s="13"/>
      <c r="N569" s="13"/>
      <c r="O569" s="25"/>
      <c r="P569" s="13"/>
      <c r="Q569" s="13"/>
      <c r="R569" s="13"/>
      <c r="S569" s="13"/>
      <c r="T569" s="13"/>
      <c r="U569" s="13"/>
      <c r="V569" s="13"/>
      <c r="W569" s="13"/>
      <c r="X569" s="13"/>
      <c r="Y569" s="25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33"/>
      <c r="BB569" s="25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25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33"/>
      <c r="DV569" s="33"/>
      <c r="DW569" s="25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25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</row>
    <row r="570" spans="1:163" s="9" customFormat="1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25"/>
      <c r="K570" s="13"/>
      <c r="L570" s="13"/>
      <c r="M570" s="13"/>
      <c r="N570" s="13"/>
      <c r="O570" s="25"/>
      <c r="P570" s="13"/>
      <c r="Q570" s="13"/>
      <c r="R570" s="13"/>
      <c r="S570" s="13"/>
      <c r="T570" s="13"/>
      <c r="U570" s="13"/>
      <c r="V570" s="13"/>
      <c r="W570" s="13"/>
      <c r="X570" s="13"/>
      <c r="Y570" s="25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33"/>
      <c r="BB570" s="25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25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33"/>
      <c r="DV570" s="33"/>
      <c r="DW570" s="25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25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</row>
    <row r="571" spans="1:163" s="9" customFormat="1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25"/>
      <c r="K571" s="13"/>
      <c r="L571" s="13"/>
      <c r="M571" s="13"/>
      <c r="N571" s="13"/>
      <c r="O571" s="25"/>
      <c r="P571" s="13"/>
      <c r="Q571" s="13"/>
      <c r="R571" s="13"/>
      <c r="S571" s="13"/>
      <c r="T571" s="13"/>
      <c r="U571" s="13"/>
      <c r="V571" s="13"/>
      <c r="W571" s="13"/>
      <c r="X571" s="13"/>
      <c r="Y571" s="25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33"/>
      <c r="BB571" s="25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25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33"/>
      <c r="DV571" s="33"/>
      <c r="DW571" s="25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25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</row>
    <row r="572" spans="1:163" s="9" customFormat="1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25"/>
      <c r="K572" s="13"/>
      <c r="L572" s="13"/>
      <c r="M572" s="13"/>
      <c r="N572" s="13"/>
      <c r="O572" s="25"/>
      <c r="P572" s="13"/>
      <c r="Q572" s="13"/>
      <c r="R572" s="13"/>
      <c r="S572" s="13"/>
      <c r="T572" s="13"/>
      <c r="U572" s="13"/>
      <c r="V572" s="13"/>
      <c r="W572" s="13"/>
      <c r="X572" s="13"/>
      <c r="Y572" s="25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33"/>
      <c r="BB572" s="25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25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33"/>
      <c r="DV572" s="33"/>
      <c r="DW572" s="25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25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</row>
    <row r="573" spans="1:163" s="9" customFormat="1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25"/>
      <c r="K573" s="13"/>
      <c r="L573" s="13"/>
      <c r="M573" s="13"/>
      <c r="N573" s="13"/>
      <c r="O573" s="25"/>
      <c r="P573" s="13"/>
      <c r="Q573" s="13"/>
      <c r="R573" s="13"/>
      <c r="S573" s="13"/>
      <c r="T573" s="13"/>
      <c r="U573" s="13"/>
      <c r="V573" s="13"/>
      <c r="W573" s="13"/>
      <c r="X573" s="13"/>
      <c r="Y573" s="25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33"/>
      <c r="BB573" s="25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25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33"/>
      <c r="DV573" s="33"/>
      <c r="DW573" s="25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25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</row>
    <row r="574" spans="1:163" s="9" customFormat="1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25"/>
      <c r="K574" s="13"/>
      <c r="L574" s="13"/>
      <c r="M574" s="13"/>
      <c r="N574" s="13"/>
      <c r="O574" s="25"/>
      <c r="P574" s="13"/>
      <c r="Q574" s="13"/>
      <c r="R574" s="13"/>
      <c r="S574" s="13"/>
      <c r="T574" s="13"/>
      <c r="U574" s="13"/>
      <c r="V574" s="13"/>
      <c r="W574" s="13"/>
      <c r="X574" s="13"/>
      <c r="Y574" s="25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33"/>
      <c r="BB574" s="25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25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33"/>
      <c r="DV574" s="33"/>
      <c r="DW574" s="25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25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</row>
    <row r="575" spans="1:163" s="9" customFormat="1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25"/>
      <c r="K575" s="13"/>
      <c r="L575" s="13"/>
      <c r="M575" s="13"/>
      <c r="N575" s="13"/>
      <c r="O575" s="25"/>
      <c r="P575" s="13"/>
      <c r="Q575" s="13"/>
      <c r="R575" s="13"/>
      <c r="S575" s="13"/>
      <c r="T575" s="13"/>
      <c r="U575" s="13"/>
      <c r="V575" s="13"/>
      <c r="W575" s="13"/>
      <c r="X575" s="13"/>
      <c r="Y575" s="25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33"/>
      <c r="BB575" s="25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25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33"/>
      <c r="DV575" s="33"/>
      <c r="DW575" s="25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25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</row>
    <row r="576" spans="1:163" s="9" customFormat="1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25"/>
      <c r="K576" s="13"/>
      <c r="L576" s="13"/>
      <c r="M576" s="13"/>
      <c r="N576" s="13"/>
      <c r="O576" s="25"/>
      <c r="P576" s="13"/>
      <c r="Q576" s="13"/>
      <c r="R576" s="13"/>
      <c r="S576" s="13"/>
      <c r="T576" s="13"/>
      <c r="U576" s="13"/>
      <c r="V576" s="13"/>
      <c r="W576" s="13"/>
      <c r="X576" s="13"/>
      <c r="Y576" s="25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33"/>
      <c r="BB576" s="25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25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33"/>
      <c r="DV576" s="33"/>
      <c r="DW576" s="25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25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</row>
    <row r="577" spans="1:163" s="9" customFormat="1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25"/>
      <c r="K577" s="13"/>
      <c r="L577" s="13"/>
      <c r="M577" s="13"/>
      <c r="N577" s="13"/>
      <c r="O577" s="25"/>
      <c r="P577" s="13"/>
      <c r="Q577" s="13"/>
      <c r="R577" s="13"/>
      <c r="S577" s="13"/>
      <c r="T577" s="13"/>
      <c r="U577" s="13"/>
      <c r="V577" s="13"/>
      <c r="W577" s="13"/>
      <c r="X577" s="13"/>
      <c r="Y577" s="25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33"/>
      <c r="BB577" s="25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25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33"/>
      <c r="DV577" s="33"/>
      <c r="DW577" s="25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25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</row>
    <row r="578" spans="1:163" s="9" customFormat="1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25"/>
      <c r="K578" s="13"/>
      <c r="L578" s="13"/>
      <c r="M578" s="13"/>
      <c r="N578" s="13"/>
      <c r="O578" s="25"/>
      <c r="P578" s="13"/>
      <c r="Q578" s="13"/>
      <c r="R578" s="13"/>
      <c r="S578" s="13"/>
      <c r="T578" s="13"/>
      <c r="U578" s="13"/>
      <c r="V578" s="13"/>
      <c r="W578" s="13"/>
      <c r="X578" s="13"/>
      <c r="Y578" s="25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33"/>
      <c r="BB578" s="25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25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33"/>
      <c r="DV578" s="33"/>
      <c r="DW578" s="25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25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</row>
    <row r="579" spans="1:163" s="9" customFormat="1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25"/>
      <c r="K579" s="13"/>
      <c r="L579" s="13"/>
      <c r="M579" s="13"/>
      <c r="N579" s="13"/>
      <c r="O579" s="25"/>
      <c r="P579" s="13"/>
      <c r="Q579" s="13"/>
      <c r="R579" s="13"/>
      <c r="S579" s="13"/>
      <c r="T579" s="13"/>
      <c r="U579" s="13"/>
      <c r="V579" s="13"/>
      <c r="W579" s="13"/>
      <c r="X579" s="13"/>
      <c r="Y579" s="25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33"/>
      <c r="BB579" s="25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25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33"/>
      <c r="DV579" s="33"/>
      <c r="DW579" s="25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25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</row>
    <row r="580" spans="1:163" s="9" customFormat="1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25"/>
      <c r="K580" s="13"/>
      <c r="L580" s="13"/>
      <c r="M580" s="13"/>
      <c r="N580" s="13"/>
      <c r="O580" s="25"/>
      <c r="P580" s="13"/>
      <c r="Q580" s="13"/>
      <c r="R580" s="13"/>
      <c r="S580" s="13"/>
      <c r="T580" s="13"/>
      <c r="U580" s="13"/>
      <c r="V580" s="13"/>
      <c r="W580" s="13"/>
      <c r="X580" s="13"/>
      <c r="Y580" s="25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33"/>
      <c r="BB580" s="25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25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33"/>
      <c r="DV580" s="33"/>
      <c r="DW580" s="25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25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</row>
    <row r="581" spans="1:163" s="9" customFormat="1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25"/>
      <c r="K581" s="13"/>
      <c r="L581" s="13"/>
      <c r="M581" s="13"/>
      <c r="N581" s="13"/>
      <c r="O581" s="25"/>
      <c r="P581" s="13"/>
      <c r="Q581" s="13"/>
      <c r="R581" s="13"/>
      <c r="S581" s="13"/>
      <c r="T581" s="13"/>
      <c r="U581" s="13"/>
      <c r="V581" s="13"/>
      <c r="W581" s="13"/>
      <c r="X581" s="13"/>
      <c r="Y581" s="25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33"/>
      <c r="BB581" s="25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25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33"/>
      <c r="DV581" s="33"/>
      <c r="DW581" s="25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25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</row>
    <row r="582" spans="1:163" s="9" customFormat="1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25"/>
      <c r="K582" s="13"/>
      <c r="L582" s="13"/>
      <c r="M582" s="13"/>
      <c r="N582" s="13"/>
      <c r="O582" s="25"/>
      <c r="P582" s="13"/>
      <c r="Q582" s="13"/>
      <c r="R582" s="13"/>
      <c r="S582" s="13"/>
      <c r="T582" s="13"/>
      <c r="U582" s="13"/>
      <c r="V582" s="13"/>
      <c r="W582" s="13"/>
      <c r="X582" s="13"/>
      <c r="Y582" s="25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33"/>
      <c r="BB582" s="25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25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33"/>
      <c r="DV582" s="33"/>
      <c r="DW582" s="25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25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</row>
    <row r="583" spans="1:163" s="9" customFormat="1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25"/>
      <c r="K583" s="13"/>
      <c r="L583" s="13"/>
      <c r="M583" s="13"/>
      <c r="N583" s="13"/>
      <c r="O583" s="25"/>
      <c r="P583" s="13"/>
      <c r="Q583" s="13"/>
      <c r="R583" s="13"/>
      <c r="S583" s="13"/>
      <c r="T583" s="13"/>
      <c r="U583" s="13"/>
      <c r="V583" s="13"/>
      <c r="W583" s="13"/>
      <c r="X583" s="13"/>
      <c r="Y583" s="25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33"/>
      <c r="BB583" s="25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25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33"/>
      <c r="DV583" s="33"/>
      <c r="DW583" s="25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25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</row>
    <row r="584" spans="1:163" s="9" customFormat="1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25"/>
      <c r="K584" s="13"/>
      <c r="L584" s="13"/>
      <c r="M584" s="13"/>
      <c r="N584" s="13"/>
      <c r="O584" s="25"/>
      <c r="P584" s="13"/>
      <c r="Q584" s="13"/>
      <c r="R584" s="13"/>
      <c r="S584" s="13"/>
      <c r="T584" s="13"/>
      <c r="U584" s="13"/>
      <c r="V584" s="13"/>
      <c r="W584" s="13"/>
      <c r="X584" s="13"/>
      <c r="Y584" s="25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33"/>
      <c r="BB584" s="25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25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33"/>
      <c r="DV584" s="33"/>
      <c r="DW584" s="25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25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</row>
    <row r="585" spans="1:163" s="9" customFormat="1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25"/>
      <c r="K585" s="13"/>
      <c r="L585" s="13"/>
      <c r="M585" s="13"/>
      <c r="N585" s="13"/>
      <c r="O585" s="25"/>
      <c r="P585" s="13"/>
      <c r="Q585" s="13"/>
      <c r="R585" s="13"/>
      <c r="S585" s="13"/>
      <c r="T585" s="13"/>
      <c r="U585" s="13"/>
      <c r="V585" s="13"/>
      <c r="W585" s="13"/>
      <c r="X585" s="13"/>
      <c r="Y585" s="25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33"/>
      <c r="BB585" s="25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25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33"/>
      <c r="DV585" s="33"/>
      <c r="DW585" s="25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25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</row>
    <row r="586" spans="1:163" s="9" customFormat="1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25"/>
      <c r="K586" s="13"/>
      <c r="L586" s="13"/>
      <c r="M586" s="13"/>
      <c r="N586" s="13"/>
      <c r="O586" s="25"/>
      <c r="P586" s="13"/>
      <c r="Q586" s="13"/>
      <c r="R586" s="13"/>
      <c r="S586" s="13"/>
      <c r="T586" s="13"/>
      <c r="U586" s="13"/>
      <c r="V586" s="13"/>
      <c r="W586" s="13"/>
      <c r="X586" s="13"/>
      <c r="Y586" s="25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33"/>
      <c r="BB586" s="25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25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33"/>
      <c r="DV586" s="33"/>
      <c r="DW586" s="25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25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</row>
    <row r="587" spans="1:163" s="9" customFormat="1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25"/>
      <c r="K587" s="13"/>
      <c r="L587" s="13"/>
      <c r="M587" s="13"/>
      <c r="N587" s="13"/>
      <c r="O587" s="25"/>
      <c r="P587" s="13"/>
      <c r="Q587" s="13"/>
      <c r="R587" s="13"/>
      <c r="S587" s="13"/>
      <c r="T587" s="13"/>
      <c r="U587" s="13"/>
      <c r="V587" s="13"/>
      <c r="W587" s="13"/>
      <c r="X587" s="13"/>
      <c r="Y587" s="25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33"/>
      <c r="BB587" s="25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25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33"/>
      <c r="DV587" s="33"/>
      <c r="DW587" s="25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25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</row>
    <row r="588" spans="1:163" s="9" customFormat="1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25"/>
      <c r="K588" s="13"/>
      <c r="L588" s="13"/>
      <c r="M588" s="13"/>
      <c r="N588" s="13"/>
      <c r="O588" s="25"/>
      <c r="P588" s="13"/>
      <c r="Q588" s="13"/>
      <c r="R588" s="13"/>
      <c r="S588" s="13"/>
      <c r="T588" s="13"/>
      <c r="U588" s="13"/>
      <c r="V588" s="13"/>
      <c r="W588" s="13"/>
      <c r="X588" s="13"/>
      <c r="Y588" s="25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33"/>
      <c r="BB588" s="25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25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33"/>
      <c r="DV588" s="33"/>
      <c r="DW588" s="25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25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</row>
    <row r="589" spans="1:163" s="9" customFormat="1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25"/>
      <c r="K589" s="13"/>
      <c r="L589" s="13"/>
      <c r="M589" s="13"/>
      <c r="N589" s="13"/>
      <c r="O589" s="25"/>
      <c r="P589" s="13"/>
      <c r="Q589" s="13"/>
      <c r="R589" s="13"/>
      <c r="S589" s="13"/>
      <c r="T589" s="13"/>
      <c r="U589" s="13"/>
      <c r="V589" s="13"/>
      <c r="W589" s="13"/>
      <c r="X589" s="13"/>
      <c r="Y589" s="25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33"/>
      <c r="BB589" s="25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25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33"/>
      <c r="DV589" s="33"/>
      <c r="DW589" s="25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25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</row>
    <row r="590" spans="1:163" s="9" customFormat="1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25"/>
      <c r="K590" s="13"/>
      <c r="L590" s="13"/>
      <c r="M590" s="13"/>
      <c r="N590" s="13"/>
      <c r="O590" s="25"/>
      <c r="P590" s="13"/>
      <c r="Q590" s="13"/>
      <c r="R590" s="13"/>
      <c r="S590" s="13"/>
      <c r="T590" s="13"/>
      <c r="U590" s="13"/>
      <c r="V590" s="13"/>
      <c r="W590" s="13"/>
      <c r="X590" s="13"/>
      <c r="Y590" s="25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33"/>
      <c r="BB590" s="25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25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33"/>
      <c r="DV590" s="33"/>
      <c r="DW590" s="25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25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</row>
    <row r="591" spans="1:163" s="9" customFormat="1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25"/>
      <c r="K591" s="13"/>
      <c r="L591" s="13"/>
      <c r="M591" s="13"/>
      <c r="N591" s="13"/>
      <c r="O591" s="25"/>
      <c r="P591" s="13"/>
      <c r="Q591" s="13"/>
      <c r="R591" s="13"/>
      <c r="S591" s="13"/>
      <c r="T591" s="13"/>
      <c r="U591" s="13"/>
      <c r="V591" s="13"/>
      <c r="W591" s="13"/>
      <c r="X591" s="13"/>
      <c r="Y591" s="25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33"/>
      <c r="BB591" s="25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25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33"/>
      <c r="DV591" s="33"/>
      <c r="DW591" s="25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25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</row>
    <row r="592" spans="1:163" s="9" customFormat="1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25"/>
      <c r="K592" s="13"/>
      <c r="L592" s="13"/>
      <c r="M592" s="13"/>
      <c r="N592" s="13"/>
      <c r="O592" s="25"/>
      <c r="P592" s="13"/>
      <c r="Q592" s="13"/>
      <c r="R592" s="13"/>
      <c r="S592" s="13"/>
      <c r="T592" s="13"/>
      <c r="U592" s="13"/>
      <c r="V592" s="13"/>
      <c r="W592" s="13"/>
      <c r="X592" s="13"/>
      <c r="Y592" s="25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33"/>
      <c r="BB592" s="25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25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33"/>
      <c r="DV592" s="33"/>
      <c r="DW592" s="25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25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</row>
    <row r="593" spans="1:163" s="9" customFormat="1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25"/>
      <c r="K593" s="13"/>
      <c r="L593" s="13"/>
      <c r="M593" s="13"/>
      <c r="N593" s="13"/>
      <c r="O593" s="25"/>
      <c r="P593" s="13"/>
      <c r="Q593" s="13"/>
      <c r="R593" s="13"/>
      <c r="S593" s="13"/>
      <c r="T593" s="13"/>
      <c r="U593" s="13"/>
      <c r="V593" s="13"/>
      <c r="W593" s="13"/>
      <c r="X593" s="13"/>
      <c r="Y593" s="25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33"/>
      <c r="BB593" s="25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25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33"/>
      <c r="DV593" s="33"/>
      <c r="DW593" s="25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25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</row>
    <row r="594" spans="1:163" s="9" customFormat="1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25"/>
      <c r="K594" s="13"/>
      <c r="L594" s="13"/>
      <c r="M594" s="13"/>
      <c r="N594" s="13"/>
      <c r="O594" s="25"/>
      <c r="P594" s="13"/>
      <c r="Q594" s="13"/>
      <c r="R594" s="13"/>
      <c r="S594" s="13"/>
      <c r="T594" s="13"/>
      <c r="U594" s="13"/>
      <c r="V594" s="13"/>
      <c r="W594" s="13"/>
      <c r="X594" s="13"/>
      <c r="Y594" s="25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33"/>
      <c r="BB594" s="25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25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33"/>
      <c r="DV594" s="33"/>
      <c r="DW594" s="25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25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</row>
    <row r="595" spans="1:163" s="9" customFormat="1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25"/>
      <c r="K595" s="13"/>
      <c r="L595" s="13"/>
      <c r="M595" s="13"/>
      <c r="N595" s="13"/>
      <c r="O595" s="25"/>
      <c r="P595" s="13"/>
      <c r="Q595" s="13"/>
      <c r="R595" s="13"/>
      <c r="S595" s="13"/>
      <c r="T595" s="13"/>
      <c r="U595" s="13"/>
      <c r="V595" s="13"/>
      <c r="W595" s="13"/>
      <c r="X595" s="13"/>
      <c r="Y595" s="25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33"/>
      <c r="BB595" s="25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25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33"/>
      <c r="DV595" s="33"/>
      <c r="DW595" s="25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25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</row>
    <row r="596" spans="1:163" s="9" customFormat="1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25"/>
      <c r="K596" s="13"/>
      <c r="L596" s="13"/>
      <c r="M596" s="13"/>
      <c r="N596" s="13"/>
      <c r="O596" s="25"/>
      <c r="P596" s="13"/>
      <c r="Q596" s="13"/>
      <c r="R596" s="13"/>
      <c r="S596" s="13"/>
      <c r="T596" s="13"/>
      <c r="U596" s="13"/>
      <c r="V596" s="13"/>
      <c r="W596" s="13"/>
      <c r="X596" s="13"/>
      <c r="Y596" s="25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33"/>
      <c r="BB596" s="25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25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33"/>
      <c r="DV596" s="33"/>
      <c r="DW596" s="25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25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</row>
    <row r="597" spans="1:163" s="9" customFormat="1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25"/>
      <c r="K597" s="13"/>
      <c r="L597" s="13"/>
      <c r="M597" s="13"/>
      <c r="N597" s="13"/>
      <c r="O597" s="25"/>
      <c r="P597" s="13"/>
      <c r="Q597" s="13"/>
      <c r="R597" s="13"/>
      <c r="S597" s="13"/>
      <c r="T597" s="13"/>
      <c r="U597" s="13"/>
      <c r="V597" s="13"/>
      <c r="W597" s="13"/>
      <c r="X597" s="13"/>
      <c r="Y597" s="25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33"/>
      <c r="BB597" s="25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25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33"/>
      <c r="DV597" s="33"/>
      <c r="DW597" s="25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25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</row>
    <row r="598" spans="1:163" s="9" customFormat="1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25"/>
      <c r="K598" s="13"/>
      <c r="L598" s="13"/>
      <c r="M598" s="13"/>
      <c r="N598" s="13"/>
      <c r="O598" s="25"/>
      <c r="P598" s="13"/>
      <c r="Q598" s="13"/>
      <c r="R598" s="13"/>
      <c r="S598" s="13"/>
      <c r="T598" s="13"/>
      <c r="U598" s="13"/>
      <c r="V598" s="13"/>
      <c r="W598" s="13"/>
      <c r="X598" s="13"/>
      <c r="Y598" s="25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33"/>
      <c r="BB598" s="25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25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33"/>
      <c r="DV598" s="33"/>
      <c r="DW598" s="25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25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</row>
    <row r="599" spans="1:163" s="9" customFormat="1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25"/>
      <c r="K599" s="13"/>
      <c r="L599" s="13"/>
      <c r="M599" s="13"/>
      <c r="N599" s="13"/>
      <c r="O599" s="25"/>
      <c r="P599" s="13"/>
      <c r="Q599" s="13"/>
      <c r="R599" s="13"/>
      <c r="S599" s="13"/>
      <c r="T599" s="13"/>
      <c r="U599" s="13"/>
      <c r="V599" s="13"/>
      <c r="W599" s="13"/>
      <c r="X599" s="13"/>
      <c r="Y599" s="25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33"/>
      <c r="BB599" s="25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25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33"/>
      <c r="DV599" s="33"/>
      <c r="DW599" s="25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25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</row>
    <row r="600" spans="1:163" s="9" customFormat="1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25"/>
      <c r="K600" s="13"/>
      <c r="L600" s="13"/>
      <c r="M600" s="13"/>
      <c r="N600" s="13"/>
      <c r="O600" s="25"/>
      <c r="P600" s="13"/>
      <c r="Q600" s="13"/>
      <c r="R600" s="13"/>
      <c r="S600" s="13"/>
      <c r="T600" s="13"/>
      <c r="U600" s="13"/>
      <c r="V600" s="13"/>
      <c r="W600" s="13"/>
      <c r="X600" s="13"/>
      <c r="Y600" s="25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33"/>
      <c r="BB600" s="25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25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33"/>
      <c r="DV600" s="33"/>
      <c r="DW600" s="25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25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</row>
    <row r="601" spans="1:163" s="9" customFormat="1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25"/>
      <c r="K601" s="13"/>
      <c r="L601" s="13"/>
      <c r="M601" s="13"/>
      <c r="N601" s="13"/>
      <c r="O601" s="25"/>
      <c r="P601" s="13"/>
      <c r="Q601" s="13"/>
      <c r="R601" s="13"/>
      <c r="S601" s="13"/>
      <c r="T601" s="13"/>
      <c r="U601" s="13"/>
      <c r="V601" s="13"/>
      <c r="W601" s="13"/>
      <c r="X601" s="13"/>
      <c r="Y601" s="25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33"/>
      <c r="BB601" s="25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25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33"/>
      <c r="DV601" s="33"/>
      <c r="DW601" s="25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25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</row>
    <row r="602" spans="1:163" s="9" customFormat="1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25"/>
      <c r="K602" s="13"/>
      <c r="L602" s="13"/>
      <c r="M602" s="13"/>
      <c r="N602" s="13"/>
      <c r="O602" s="25"/>
      <c r="P602" s="13"/>
      <c r="Q602" s="13"/>
      <c r="R602" s="13"/>
      <c r="S602" s="13"/>
      <c r="T602" s="13"/>
      <c r="U602" s="13"/>
      <c r="V602" s="13"/>
      <c r="W602" s="13"/>
      <c r="X602" s="13"/>
      <c r="Y602" s="25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33"/>
      <c r="BB602" s="25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25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33"/>
      <c r="DV602" s="33"/>
      <c r="DW602" s="25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25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</row>
    <row r="603" spans="1:163" s="9" customFormat="1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25"/>
      <c r="K603" s="13"/>
      <c r="L603" s="13"/>
      <c r="M603" s="13"/>
      <c r="N603" s="13"/>
      <c r="O603" s="25"/>
      <c r="P603" s="13"/>
      <c r="Q603" s="13"/>
      <c r="R603" s="13"/>
      <c r="S603" s="13"/>
      <c r="T603" s="13"/>
      <c r="U603" s="13"/>
      <c r="V603" s="13"/>
      <c r="W603" s="13"/>
      <c r="X603" s="13"/>
      <c r="Y603" s="25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33"/>
      <c r="BB603" s="25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25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33"/>
      <c r="DV603" s="33"/>
      <c r="DW603" s="25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25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</row>
    <row r="604" spans="1:163" s="9" customFormat="1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25"/>
      <c r="K604" s="13"/>
      <c r="L604" s="13"/>
      <c r="M604" s="13"/>
      <c r="N604" s="13"/>
      <c r="O604" s="25"/>
      <c r="P604" s="13"/>
      <c r="Q604" s="13"/>
      <c r="R604" s="13"/>
      <c r="S604" s="13"/>
      <c r="T604" s="13"/>
      <c r="U604" s="13"/>
      <c r="V604" s="13"/>
      <c r="W604" s="13"/>
      <c r="X604" s="13"/>
      <c r="Y604" s="25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33"/>
      <c r="BB604" s="25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25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33"/>
      <c r="DV604" s="33"/>
      <c r="DW604" s="25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25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</row>
    <row r="605" spans="1:163" s="9" customFormat="1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25"/>
      <c r="K605" s="13"/>
      <c r="L605" s="13"/>
      <c r="M605" s="13"/>
      <c r="N605" s="13"/>
      <c r="O605" s="25"/>
      <c r="P605" s="13"/>
      <c r="Q605" s="13"/>
      <c r="R605" s="13"/>
      <c r="S605" s="13"/>
      <c r="T605" s="13"/>
      <c r="U605" s="13"/>
      <c r="V605" s="13"/>
      <c r="W605" s="13"/>
      <c r="X605" s="13"/>
      <c r="Y605" s="25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33"/>
      <c r="BB605" s="25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25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33"/>
      <c r="DV605" s="33"/>
      <c r="DW605" s="25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25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</row>
    <row r="606" spans="1:163" s="9" customFormat="1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25"/>
      <c r="K606" s="13"/>
      <c r="L606" s="13"/>
      <c r="M606" s="13"/>
      <c r="N606" s="13"/>
      <c r="O606" s="25"/>
      <c r="P606" s="13"/>
      <c r="Q606" s="13"/>
      <c r="R606" s="13"/>
      <c r="S606" s="13"/>
      <c r="T606" s="13"/>
      <c r="U606" s="13"/>
      <c r="V606" s="13"/>
      <c r="W606" s="13"/>
      <c r="X606" s="13"/>
      <c r="Y606" s="25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33"/>
      <c r="BB606" s="25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25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33"/>
      <c r="DV606" s="33"/>
      <c r="DW606" s="25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25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</row>
    <row r="607" spans="1:163" s="9" customFormat="1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25"/>
      <c r="K607" s="13"/>
      <c r="L607" s="13"/>
      <c r="M607" s="13"/>
      <c r="N607" s="13"/>
      <c r="O607" s="25"/>
      <c r="P607" s="13"/>
      <c r="Q607" s="13"/>
      <c r="R607" s="13"/>
      <c r="S607" s="13"/>
      <c r="T607" s="13"/>
      <c r="U607" s="13"/>
      <c r="V607" s="13"/>
      <c r="W607" s="13"/>
      <c r="X607" s="13"/>
      <c r="Y607" s="25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33"/>
      <c r="BB607" s="25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25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33"/>
      <c r="DV607" s="33"/>
      <c r="DW607" s="25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25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</row>
    <row r="608" spans="1:163" s="9" customFormat="1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25"/>
      <c r="K608" s="13"/>
      <c r="L608" s="13"/>
      <c r="M608" s="13"/>
      <c r="N608" s="13"/>
      <c r="O608" s="25"/>
      <c r="P608" s="13"/>
      <c r="Q608" s="13"/>
      <c r="R608" s="13"/>
      <c r="S608" s="13"/>
      <c r="T608" s="13"/>
      <c r="U608" s="13"/>
      <c r="V608" s="13"/>
      <c r="W608" s="13"/>
      <c r="X608" s="13"/>
      <c r="Y608" s="25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33"/>
      <c r="BB608" s="25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25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33"/>
      <c r="DV608" s="33"/>
      <c r="DW608" s="25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25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</row>
    <row r="609" spans="1:163" s="9" customFormat="1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25"/>
      <c r="K609" s="13"/>
      <c r="L609" s="13"/>
      <c r="M609" s="13"/>
      <c r="N609" s="13"/>
      <c r="O609" s="25"/>
      <c r="P609" s="13"/>
      <c r="Q609" s="13"/>
      <c r="R609" s="13"/>
      <c r="S609" s="13"/>
      <c r="T609" s="13"/>
      <c r="U609" s="13"/>
      <c r="V609" s="13"/>
      <c r="W609" s="13"/>
      <c r="X609" s="13"/>
      <c r="Y609" s="25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33"/>
      <c r="BB609" s="25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25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33"/>
      <c r="DV609" s="33"/>
      <c r="DW609" s="25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25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</row>
    <row r="610" spans="1:163" s="9" customFormat="1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25"/>
      <c r="K610" s="13"/>
      <c r="L610" s="13"/>
      <c r="M610" s="13"/>
      <c r="N610" s="13"/>
      <c r="O610" s="25"/>
      <c r="P610" s="13"/>
      <c r="Q610" s="13"/>
      <c r="R610" s="13"/>
      <c r="S610" s="13"/>
      <c r="T610" s="13"/>
      <c r="U610" s="13"/>
      <c r="V610" s="13"/>
      <c r="W610" s="13"/>
      <c r="X610" s="13"/>
      <c r="Y610" s="25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33"/>
      <c r="BB610" s="25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25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33"/>
      <c r="DV610" s="33"/>
      <c r="DW610" s="25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25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</row>
    <row r="611" spans="1:163" s="9" customFormat="1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25"/>
      <c r="K611" s="13"/>
      <c r="L611" s="13"/>
      <c r="M611" s="13"/>
      <c r="N611" s="13"/>
      <c r="O611" s="25"/>
      <c r="P611" s="13"/>
      <c r="Q611" s="13"/>
      <c r="R611" s="13"/>
      <c r="S611" s="13"/>
      <c r="T611" s="13"/>
      <c r="U611" s="13"/>
      <c r="V611" s="13"/>
      <c r="W611" s="13"/>
      <c r="X611" s="13"/>
      <c r="Y611" s="25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33"/>
      <c r="BB611" s="25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25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33"/>
      <c r="DV611" s="33"/>
      <c r="DW611" s="25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25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</row>
    <row r="612" spans="1:163" s="9" customFormat="1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25"/>
      <c r="K612" s="13"/>
      <c r="L612" s="13"/>
      <c r="M612" s="13"/>
      <c r="N612" s="13"/>
      <c r="O612" s="25"/>
      <c r="P612" s="13"/>
      <c r="Q612" s="13"/>
      <c r="R612" s="13"/>
      <c r="S612" s="13"/>
      <c r="T612" s="13"/>
      <c r="U612" s="13"/>
      <c r="V612" s="13"/>
      <c r="W612" s="13"/>
      <c r="X612" s="13"/>
      <c r="Y612" s="25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33"/>
      <c r="BB612" s="25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25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33"/>
      <c r="DV612" s="33"/>
      <c r="DW612" s="25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25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</row>
    <row r="613" spans="1:163" s="9" customFormat="1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25"/>
      <c r="K613" s="13"/>
      <c r="L613" s="13"/>
      <c r="M613" s="13"/>
      <c r="N613" s="13"/>
      <c r="O613" s="25"/>
      <c r="P613" s="13"/>
      <c r="Q613" s="13"/>
      <c r="R613" s="13"/>
      <c r="S613" s="13"/>
      <c r="T613" s="13"/>
      <c r="U613" s="13"/>
      <c r="V613" s="13"/>
      <c r="W613" s="13"/>
      <c r="X613" s="13"/>
      <c r="Y613" s="25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33"/>
      <c r="BB613" s="25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25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33"/>
      <c r="DV613" s="33"/>
      <c r="DW613" s="25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25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</row>
    <row r="614" spans="1:163" s="9" customFormat="1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25"/>
      <c r="K614" s="13"/>
      <c r="L614" s="13"/>
      <c r="M614" s="13"/>
      <c r="N614" s="13"/>
      <c r="O614" s="25"/>
      <c r="P614" s="13"/>
      <c r="Q614" s="13"/>
      <c r="R614" s="13"/>
      <c r="S614" s="13"/>
      <c r="T614" s="13"/>
      <c r="U614" s="13"/>
      <c r="V614" s="13"/>
      <c r="W614" s="13"/>
      <c r="X614" s="13"/>
      <c r="Y614" s="25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33"/>
      <c r="BB614" s="25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25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33"/>
      <c r="DV614" s="33"/>
      <c r="DW614" s="25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25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</row>
    <row r="615" spans="1:163" s="9" customFormat="1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25"/>
      <c r="K615" s="13"/>
      <c r="L615" s="13"/>
      <c r="M615" s="13"/>
      <c r="N615" s="13"/>
      <c r="O615" s="25"/>
      <c r="P615" s="13"/>
      <c r="Q615" s="13"/>
      <c r="R615" s="13"/>
      <c r="S615" s="13"/>
      <c r="T615" s="13"/>
      <c r="U615" s="13"/>
      <c r="V615" s="13"/>
      <c r="W615" s="13"/>
      <c r="X615" s="13"/>
      <c r="Y615" s="25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33"/>
      <c r="BB615" s="25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25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33"/>
      <c r="DV615" s="33"/>
      <c r="DW615" s="25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25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</row>
    <row r="616" spans="1:163" s="9" customFormat="1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25"/>
      <c r="K616" s="13"/>
      <c r="L616" s="13"/>
      <c r="M616" s="13"/>
      <c r="N616" s="13"/>
      <c r="O616" s="25"/>
      <c r="P616" s="13"/>
      <c r="Q616" s="13"/>
      <c r="R616" s="13"/>
      <c r="S616" s="13"/>
      <c r="T616" s="13"/>
      <c r="U616" s="13"/>
      <c r="V616" s="13"/>
      <c r="W616" s="13"/>
      <c r="X616" s="13"/>
      <c r="Y616" s="25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33"/>
      <c r="BB616" s="25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25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33"/>
      <c r="DV616" s="33"/>
      <c r="DW616" s="25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25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</row>
    <row r="617" spans="1:163" s="9" customFormat="1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25"/>
      <c r="K617" s="13"/>
      <c r="L617" s="13"/>
      <c r="M617" s="13"/>
      <c r="N617" s="13"/>
      <c r="O617" s="25"/>
      <c r="P617" s="13"/>
      <c r="Q617" s="13"/>
      <c r="R617" s="13"/>
      <c r="S617" s="13"/>
      <c r="T617" s="13"/>
      <c r="U617" s="13"/>
      <c r="V617" s="13"/>
      <c r="W617" s="13"/>
      <c r="X617" s="13"/>
      <c r="Y617" s="25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33"/>
      <c r="BB617" s="25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25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33"/>
      <c r="DV617" s="33"/>
      <c r="DW617" s="25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25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</row>
    <row r="618" spans="1:163" s="9" customFormat="1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25"/>
      <c r="K618" s="13"/>
      <c r="L618" s="13"/>
      <c r="M618" s="13"/>
      <c r="N618" s="13"/>
      <c r="O618" s="25"/>
      <c r="P618" s="13"/>
      <c r="Q618" s="13"/>
      <c r="R618" s="13"/>
      <c r="S618" s="13"/>
      <c r="T618" s="13"/>
      <c r="U618" s="13"/>
      <c r="V618" s="13"/>
      <c r="W618" s="13"/>
      <c r="X618" s="13"/>
      <c r="Y618" s="25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33"/>
      <c r="BB618" s="25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25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33"/>
      <c r="DV618" s="33"/>
      <c r="DW618" s="25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25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</row>
    <row r="619" spans="1:163" s="9" customFormat="1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25"/>
      <c r="K619" s="13"/>
      <c r="L619" s="13"/>
      <c r="M619" s="13"/>
      <c r="N619" s="13"/>
      <c r="O619" s="25"/>
      <c r="P619" s="13"/>
      <c r="Q619" s="13"/>
      <c r="R619" s="13"/>
      <c r="S619" s="13"/>
      <c r="T619" s="13"/>
      <c r="U619" s="13"/>
      <c r="V619" s="13"/>
      <c r="W619" s="13"/>
      <c r="X619" s="13"/>
      <c r="Y619" s="25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33"/>
      <c r="BB619" s="25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25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33"/>
      <c r="DV619" s="33"/>
      <c r="DW619" s="25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25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</row>
    <row r="620" spans="1:163" s="9" customFormat="1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25"/>
      <c r="K620" s="13"/>
      <c r="L620" s="13"/>
      <c r="M620" s="13"/>
      <c r="N620" s="13"/>
      <c r="O620" s="25"/>
      <c r="P620" s="13"/>
      <c r="Q620" s="13"/>
      <c r="R620" s="13"/>
      <c r="S620" s="13"/>
      <c r="T620" s="13"/>
      <c r="U620" s="13"/>
      <c r="V620" s="13"/>
      <c r="W620" s="13"/>
      <c r="X620" s="13"/>
      <c r="Y620" s="25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33"/>
      <c r="BB620" s="25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25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33"/>
      <c r="DV620" s="33"/>
      <c r="DW620" s="25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25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</row>
    <row r="621" spans="1:163" s="9" customFormat="1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25"/>
      <c r="K621" s="13"/>
      <c r="L621" s="13"/>
      <c r="M621" s="13"/>
      <c r="N621" s="13"/>
      <c r="O621" s="25"/>
      <c r="P621" s="13"/>
      <c r="Q621" s="13"/>
      <c r="R621" s="13"/>
      <c r="S621" s="13"/>
      <c r="T621" s="13"/>
      <c r="U621" s="13"/>
      <c r="V621" s="13"/>
      <c r="W621" s="13"/>
      <c r="X621" s="13"/>
      <c r="Y621" s="25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33"/>
      <c r="BB621" s="25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25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33"/>
      <c r="DV621" s="33"/>
      <c r="DW621" s="25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25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</row>
    <row r="622" spans="1:163" s="9" customFormat="1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25"/>
      <c r="K622" s="13"/>
      <c r="L622" s="13"/>
      <c r="M622" s="13"/>
      <c r="N622" s="13"/>
      <c r="O622" s="25"/>
      <c r="P622" s="13"/>
      <c r="Q622" s="13"/>
      <c r="R622" s="13"/>
      <c r="S622" s="13"/>
      <c r="T622" s="13"/>
      <c r="U622" s="13"/>
      <c r="V622" s="13"/>
      <c r="W622" s="13"/>
      <c r="X622" s="13"/>
      <c r="Y622" s="25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33"/>
      <c r="BB622" s="25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25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33"/>
      <c r="DV622" s="33"/>
      <c r="DW622" s="25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25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</row>
    <row r="623" spans="1:163" s="9" customFormat="1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25"/>
      <c r="K623" s="13"/>
      <c r="L623" s="13"/>
      <c r="M623" s="13"/>
      <c r="N623" s="13"/>
      <c r="O623" s="25"/>
      <c r="P623" s="13"/>
      <c r="Q623" s="13"/>
      <c r="R623" s="13"/>
      <c r="S623" s="13"/>
      <c r="T623" s="13"/>
      <c r="U623" s="13"/>
      <c r="V623" s="13"/>
      <c r="W623" s="13"/>
      <c r="X623" s="13"/>
      <c r="Y623" s="25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33"/>
      <c r="BB623" s="25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25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33"/>
      <c r="DV623" s="33"/>
      <c r="DW623" s="25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25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</row>
    <row r="624" spans="1:163" s="9" customFormat="1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25"/>
      <c r="K624" s="13"/>
      <c r="L624" s="13"/>
      <c r="M624" s="13"/>
      <c r="N624" s="13"/>
      <c r="O624" s="25"/>
      <c r="P624" s="13"/>
      <c r="Q624" s="13"/>
      <c r="R624" s="13"/>
      <c r="S624" s="13"/>
      <c r="T624" s="13"/>
      <c r="U624" s="13"/>
      <c r="V624" s="13"/>
      <c r="W624" s="13"/>
      <c r="X624" s="13"/>
      <c r="Y624" s="25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33"/>
      <c r="BB624" s="25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25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33"/>
      <c r="DV624" s="33"/>
      <c r="DW624" s="25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25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</row>
    <row r="625" spans="1:163" s="9" customFormat="1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25"/>
      <c r="K625" s="13"/>
      <c r="L625" s="13"/>
      <c r="M625" s="13"/>
      <c r="N625" s="13"/>
      <c r="O625" s="25"/>
      <c r="P625" s="13"/>
      <c r="Q625" s="13"/>
      <c r="R625" s="13"/>
      <c r="S625" s="13"/>
      <c r="T625" s="13"/>
      <c r="U625" s="13"/>
      <c r="V625" s="13"/>
      <c r="W625" s="13"/>
      <c r="X625" s="13"/>
      <c r="Y625" s="25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33"/>
      <c r="BB625" s="25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25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33"/>
      <c r="DV625" s="33"/>
      <c r="DW625" s="25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25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</row>
    <row r="626" spans="1:163" s="9" customFormat="1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25"/>
      <c r="K626" s="13"/>
      <c r="L626" s="13"/>
      <c r="M626" s="13"/>
      <c r="N626" s="13"/>
      <c r="O626" s="25"/>
      <c r="P626" s="13"/>
      <c r="Q626" s="13"/>
      <c r="R626" s="13"/>
      <c r="S626" s="13"/>
      <c r="T626" s="13"/>
      <c r="U626" s="13"/>
      <c r="V626" s="13"/>
      <c r="W626" s="13"/>
      <c r="X626" s="13"/>
      <c r="Y626" s="25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33"/>
      <c r="BB626" s="25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25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33"/>
      <c r="DV626" s="33"/>
      <c r="DW626" s="25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25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</row>
    <row r="627" spans="1:163" s="9" customFormat="1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25"/>
      <c r="K627" s="13"/>
      <c r="L627" s="13"/>
      <c r="M627" s="13"/>
      <c r="N627" s="13"/>
      <c r="O627" s="25"/>
      <c r="P627" s="13"/>
      <c r="Q627" s="13"/>
      <c r="R627" s="13"/>
      <c r="S627" s="13"/>
      <c r="T627" s="13"/>
      <c r="U627" s="13"/>
      <c r="V627" s="13"/>
      <c r="W627" s="13"/>
      <c r="X627" s="13"/>
      <c r="Y627" s="25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33"/>
      <c r="BB627" s="25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25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33"/>
      <c r="DV627" s="33"/>
      <c r="DW627" s="25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25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</row>
    <row r="628" spans="1:163" s="9" customFormat="1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25"/>
      <c r="K628" s="13"/>
      <c r="L628" s="13"/>
      <c r="M628" s="13"/>
      <c r="N628" s="13"/>
      <c r="O628" s="25"/>
      <c r="P628" s="13"/>
      <c r="Q628" s="13"/>
      <c r="R628" s="13"/>
      <c r="S628" s="13"/>
      <c r="T628" s="13"/>
      <c r="U628" s="13"/>
      <c r="V628" s="13"/>
      <c r="W628" s="13"/>
      <c r="X628" s="13"/>
      <c r="Y628" s="25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33"/>
      <c r="BB628" s="25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25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33"/>
      <c r="DV628" s="33"/>
      <c r="DW628" s="25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25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</row>
    <row r="629" spans="1:163" s="9" customFormat="1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25"/>
      <c r="K629" s="13"/>
      <c r="L629" s="13"/>
      <c r="M629" s="13"/>
      <c r="N629" s="13"/>
      <c r="O629" s="25"/>
      <c r="P629" s="13"/>
      <c r="Q629" s="13"/>
      <c r="R629" s="13"/>
      <c r="S629" s="13"/>
      <c r="T629" s="13"/>
      <c r="U629" s="13"/>
      <c r="V629" s="13"/>
      <c r="W629" s="13"/>
      <c r="X629" s="13"/>
      <c r="Y629" s="25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33"/>
      <c r="BB629" s="25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25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33"/>
      <c r="DV629" s="33"/>
      <c r="DW629" s="25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25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</row>
    <row r="630" spans="1:163" s="9" customFormat="1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25"/>
      <c r="K630" s="13"/>
      <c r="L630" s="13"/>
      <c r="M630" s="13"/>
      <c r="N630" s="13"/>
      <c r="O630" s="25"/>
      <c r="P630" s="13"/>
      <c r="Q630" s="13"/>
      <c r="R630" s="13"/>
      <c r="S630" s="13"/>
      <c r="T630" s="13"/>
      <c r="U630" s="13"/>
      <c r="V630" s="13"/>
      <c r="W630" s="13"/>
      <c r="X630" s="13"/>
      <c r="Y630" s="25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33"/>
      <c r="BB630" s="25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25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33"/>
      <c r="DV630" s="33"/>
      <c r="DW630" s="25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25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</row>
    <row r="631" spans="1:163" s="9" customFormat="1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25"/>
      <c r="K631" s="13"/>
      <c r="L631" s="13"/>
      <c r="M631" s="13"/>
      <c r="N631" s="13"/>
      <c r="O631" s="25"/>
      <c r="P631" s="13"/>
      <c r="Q631" s="13"/>
      <c r="R631" s="13"/>
      <c r="S631" s="13"/>
      <c r="T631" s="13"/>
      <c r="U631" s="13"/>
      <c r="V631" s="13"/>
      <c r="W631" s="13"/>
      <c r="X631" s="13"/>
      <c r="Y631" s="25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33"/>
      <c r="BB631" s="25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25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33"/>
      <c r="DV631" s="33"/>
      <c r="DW631" s="25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25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</row>
    <row r="632" spans="1:163" s="9" customFormat="1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25"/>
      <c r="K632" s="13"/>
      <c r="L632" s="13"/>
      <c r="M632" s="13"/>
      <c r="N632" s="13"/>
      <c r="O632" s="25"/>
      <c r="P632" s="13"/>
      <c r="Q632" s="13"/>
      <c r="R632" s="13"/>
      <c r="S632" s="13"/>
      <c r="T632" s="13"/>
      <c r="U632" s="13"/>
      <c r="V632" s="13"/>
      <c r="W632" s="13"/>
      <c r="X632" s="13"/>
      <c r="Y632" s="25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33"/>
      <c r="BB632" s="25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25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33"/>
      <c r="DV632" s="33"/>
      <c r="DW632" s="25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25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</row>
    <row r="633" spans="1:163" s="9" customFormat="1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25"/>
      <c r="K633" s="13"/>
      <c r="L633" s="13"/>
      <c r="M633" s="13"/>
      <c r="N633" s="13"/>
      <c r="O633" s="25"/>
      <c r="P633" s="13"/>
      <c r="Q633" s="13"/>
      <c r="R633" s="13"/>
      <c r="S633" s="13"/>
      <c r="T633" s="13"/>
      <c r="U633" s="13"/>
      <c r="V633" s="13"/>
      <c r="W633" s="13"/>
      <c r="X633" s="13"/>
      <c r="Y633" s="25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33"/>
      <c r="BB633" s="25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25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33"/>
      <c r="DV633" s="33"/>
      <c r="DW633" s="25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25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</row>
    <row r="634" spans="1:163" s="9" customFormat="1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25"/>
      <c r="K634" s="13"/>
      <c r="L634" s="13"/>
      <c r="M634" s="13"/>
      <c r="N634" s="13"/>
      <c r="O634" s="25"/>
      <c r="P634" s="13"/>
      <c r="Q634" s="13"/>
      <c r="R634" s="13"/>
      <c r="S634" s="13"/>
      <c r="T634" s="13"/>
      <c r="U634" s="13"/>
      <c r="V634" s="13"/>
      <c r="W634" s="13"/>
      <c r="X634" s="13"/>
      <c r="Y634" s="25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33"/>
      <c r="BB634" s="25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25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33"/>
      <c r="DV634" s="33"/>
      <c r="DW634" s="25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25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</row>
    <row r="635" spans="1:163" s="9" customFormat="1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25"/>
      <c r="K635" s="13"/>
      <c r="L635" s="13"/>
      <c r="M635" s="13"/>
      <c r="N635" s="13"/>
      <c r="O635" s="25"/>
      <c r="P635" s="13"/>
      <c r="Q635" s="13"/>
      <c r="R635" s="13"/>
      <c r="S635" s="13"/>
      <c r="T635" s="13"/>
      <c r="U635" s="13"/>
      <c r="V635" s="13"/>
      <c r="W635" s="13"/>
      <c r="X635" s="13"/>
      <c r="Y635" s="25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33"/>
      <c r="BB635" s="25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25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33"/>
      <c r="DV635" s="33"/>
      <c r="DW635" s="25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25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</row>
    <row r="636" spans="1:163" s="9" customFormat="1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25"/>
      <c r="K636" s="13"/>
      <c r="L636" s="13"/>
      <c r="M636" s="13"/>
      <c r="N636" s="13"/>
      <c r="O636" s="25"/>
      <c r="P636" s="13"/>
      <c r="Q636" s="13"/>
      <c r="R636" s="13"/>
      <c r="S636" s="13"/>
      <c r="T636" s="13"/>
      <c r="U636" s="13"/>
      <c r="V636" s="13"/>
      <c r="W636" s="13"/>
      <c r="X636" s="13"/>
      <c r="Y636" s="25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33"/>
      <c r="BB636" s="25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25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33"/>
      <c r="DV636" s="33"/>
      <c r="DW636" s="25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25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</row>
    <row r="637" spans="1:163" s="9" customFormat="1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25"/>
      <c r="K637" s="13"/>
      <c r="L637" s="13"/>
      <c r="M637" s="13"/>
      <c r="N637" s="13"/>
      <c r="O637" s="25"/>
      <c r="P637" s="13"/>
      <c r="Q637" s="13"/>
      <c r="R637" s="13"/>
      <c r="S637" s="13"/>
      <c r="T637" s="13"/>
      <c r="U637" s="13"/>
      <c r="V637" s="13"/>
      <c r="W637" s="13"/>
      <c r="X637" s="13"/>
      <c r="Y637" s="25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33"/>
      <c r="BB637" s="25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25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33"/>
      <c r="DV637" s="33"/>
      <c r="DW637" s="25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25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</row>
    <row r="638" spans="1:163" s="9" customFormat="1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25"/>
      <c r="K638" s="13"/>
      <c r="L638" s="13"/>
      <c r="M638" s="13"/>
      <c r="N638" s="13"/>
      <c r="O638" s="25"/>
      <c r="P638" s="13"/>
      <c r="Q638" s="13"/>
      <c r="R638" s="13"/>
      <c r="S638" s="13"/>
      <c r="T638" s="13"/>
      <c r="U638" s="13"/>
      <c r="V638" s="13"/>
      <c r="W638" s="13"/>
      <c r="X638" s="13"/>
      <c r="Y638" s="25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33"/>
      <c r="BB638" s="25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25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33"/>
      <c r="DV638" s="33"/>
      <c r="DW638" s="25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25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</row>
    <row r="639" spans="1:163" s="9" customFormat="1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25"/>
      <c r="K639" s="13"/>
      <c r="L639" s="13"/>
      <c r="M639" s="13"/>
      <c r="N639" s="13"/>
      <c r="O639" s="25"/>
      <c r="P639" s="13"/>
      <c r="Q639" s="13"/>
      <c r="R639" s="13"/>
      <c r="S639" s="13"/>
      <c r="T639" s="13"/>
      <c r="U639" s="13"/>
      <c r="V639" s="13"/>
      <c r="W639" s="13"/>
      <c r="X639" s="13"/>
      <c r="Y639" s="25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33"/>
      <c r="BB639" s="25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25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33"/>
      <c r="DV639" s="33"/>
      <c r="DW639" s="25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25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</row>
    <row r="640" spans="1:163" s="9" customFormat="1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25"/>
      <c r="K640" s="13"/>
      <c r="L640" s="13"/>
      <c r="M640" s="13"/>
      <c r="N640" s="13"/>
      <c r="O640" s="25"/>
      <c r="P640" s="13"/>
      <c r="Q640" s="13"/>
      <c r="R640" s="13"/>
      <c r="S640" s="13"/>
      <c r="T640" s="13"/>
      <c r="U640" s="13"/>
      <c r="V640" s="13"/>
      <c r="W640" s="13"/>
      <c r="X640" s="13"/>
      <c r="Y640" s="25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33"/>
      <c r="BB640" s="25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25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33"/>
      <c r="DV640" s="33"/>
      <c r="DW640" s="25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25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</row>
    <row r="641" spans="1:163" s="9" customFormat="1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25"/>
      <c r="K641" s="13"/>
      <c r="L641" s="13"/>
      <c r="M641" s="13"/>
      <c r="N641" s="13"/>
      <c r="O641" s="25"/>
      <c r="P641" s="13"/>
      <c r="Q641" s="13"/>
      <c r="R641" s="13"/>
      <c r="S641" s="13"/>
      <c r="T641" s="13"/>
      <c r="U641" s="13"/>
      <c r="V641" s="13"/>
      <c r="W641" s="13"/>
      <c r="X641" s="13"/>
      <c r="Y641" s="25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33"/>
      <c r="BB641" s="25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25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33"/>
      <c r="DV641" s="33"/>
      <c r="DW641" s="25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25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</row>
    <row r="642" spans="1:163" s="9" customFormat="1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25"/>
      <c r="K642" s="13"/>
      <c r="L642" s="13"/>
      <c r="M642" s="13"/>
      <c r="N642" s="13"/>
      <c r="O642" s="25"/>
      <c r="P642" s="13"/>
      <c r="Q642" s="13"/>
      <c r="R642" s="13"/>
      <c r="S642" s="13"/>
      <c r="T642" s="13"/>
      <c r="U642" s="13"/>
      <c r="V642" s="13"/>
      <c r="W642" s="13"/>
      <c r="X642" s="13"/>
      <c r="Y642" s="25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33"/>
      <c r="BB642" s="25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25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33"/>
      <c r="DV642" s="33"/>
      <c r="DW642" s="25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25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</row>
    <row r="643" spans="1:163" s="9" customFormat="1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25"/>
      <c r="K643" s="13"/>
      <c r="L643" s="13"/>
      <c r="M643" s="13"/>
      <c r="N643" s="13"/>
      <c r="O643" s="25"/>
      <c r="P643" s="13"/>
      <c r="Q643" s="13"/>
      <c r="R643" s="13"/>
      <c r="S643" s="13"/>
      <c r="T643" s="13"/>
      <c r="U643" s="13"/>
      <c r="V643" s="13"/>
      <c r="W643" s="13"/>
      <c r="X643" s="13"/>
      <c r="Y643" s="25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33"/>
      <c r="BB643" s="25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25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33"/>
      <c r="DV643" s="33"/>
      <c r="DW643" s="25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25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</row>
    <row r="644" spans="1:163" s="9" customFormat="1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25"/>
      <c r="K644" s="13"/>
      <c r="L644" s="13"/>
      <c r="M644" s="13"/>
      <c r="N644" s="13"/>
      <c r="O644" s="25"/>
      <c r="P644" s="13"/>
      <c r="Q644" s="13"/>
      <c r="R644" s="13"/>
      <c r="S644" s="13"/>
      <c r="T644" s="13"/>
      <c r="U644" s="13"/>
      <c r="V644" s="13"/>
      <c r="W644" s="13"/>
      <c r="X644" s="13"/>
      <c r="Y644" s="25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33"/>
      <c r="BB644" s="25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25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33"/>
      <c r="DV644" s="33"/>
      <c r="DW644" s="25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25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</row>
    <row r="645" spans="1:163" s="9" customFormat="1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25"/>
      <c r="K645" s="13"/>
      <c r="L645" s="13"/>
      <c r="M645" s="13"/>
      <c r="N645" s="13"/>
      <c r="O645" s="25"/>
      <c r="P645" s="13"/>
      <c r="Q645" s="13"/>
      <c r="R645" s="13"/>
      <c r="S645" s="13"/>
      <c r="T645" s="13"/>
      <c r="U645" s="13"/>
      <c r="V645" s="13"/>
      <c r="W645" s="13"/>
      <c r="X645" s="13"/>
      <c r="Y645" s="25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33"/>
      <c r="BB645" s="25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25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33"/>
      <c r="DV645" s="33"/>
      <c r="DW645" s="25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25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</row>
    <row r="646" spans="1:163" s="9" customFormat="1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25"/>
      <c r="K646" s="13"/>
      <c r="L646" s="13"/>
      <c r="M646" s="13"/>
      <c r="N646" s="13"/>
      <c r="O646" s="25"/>
      <c r="P646" s="13"/>
      <c r="Q646" s="13"/>
      <c r="R646" s="13"/>
      <c r="S646" s="13"/>
      <c r="T646" s="13"/>
      <c r="U646" s="13"/>
      <c r="V646" s="13"/>
      <c r="W646" s="13"/>
      <c r="X646" s="13"/>
      <c r="Y646" s="25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33"/>
      <c r="BB646" s="25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25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33"/>
      <c r="DV646" s="33"/>
      <c r="DW646" s="25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25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</row>
    <row r="647" spans="1:163" s="9" customFormat="1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25"/>
      <c r="K647" s="13"/>
      <c r="L647" s="13"/>
      <c r="M647" s="13"/>
      <c r="N647" s="13"/>
      <c r="O647" s="25"/>
      <c r="P647" s="13"/>
      <c r="Q647" s="13"/>
      <c r="R647" s="13"/>
      <c r="S647" s="13"/>
      <c r="T647" s="13"/>
      <c r="U647" s="13"/>
      <c r="V647" s="13"/>
      <c r="W647" s="13"/>
      <c r="X647" s="13"/>
      <c r="Y647" s="25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33"/>
      <c r="BB647" s="25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25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33"/>
      <c r="DV647" s="33"/>
      <c r="DW647" s="25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25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</row>
    <row r="648" spans="1:163" s="9" customFormat="1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25"/>
      <c r="K648" s="13"/>
      <c r="L648" s="13"/>
      <c r="M648" s="13"/>
      <c r="N648" s="13"/>
      <c r="O648" s="25"/>
      <c r="P648" s="13"/>
      <c r="Q648" s="13"/>
      <c r="R648" s="13"/>
      <c r="S648" s="13"/>
      <c r="T648" s="13"/>
      <c r="U648" s="13"/>
      <c r="V648" s="13"/>
      <c r="W648" s="13"/>
      <c r="X648" s="13"/>
      <c r="Y648" s="25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33"/>
      <c r="BB648" s="25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25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33"/>
      <c r="DV648" s="33"/>
      <c r="DW648" s="25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25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</row>
    <row r="649" spans="1:163" s="9" customFormat="1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25"/>
      <c r="K649" s="13"/>
      <c r="L649" s="13"/>
      <c r="M649" s="13"/>
      <c r="N649" s="13"/>
      <c r="O649" s="25"/>
      <c r="P649" s="13"/>
      <c r="Q649" s="13"/>
      <c r="R649" s="13"/>
      <c r="S649" s="13"/>
      <c r="T649" s="13"/>
      <c r="U649" s="13"/>
      <c r="V649" s="13"/>
      <c r="W649" s="13"/>
      <c r="X649" s="13"/>
      <c r="Y649" s="25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33"/>
      <c r="BB649" s="25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25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33"/>
      <c r="DV649" s="33"/>
      <c r="DW649" s="25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25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</row>
    <row r="650" spans="1:163" s="9" customFormat="1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25"/>
      <c r="K650" s="13"/>
      <c r="L650" s="13"/>
      <c r="M650" s="13"/>
      <c r="N650" s="13"/>
      <c r="O650" s="25"/>
      <c r="P650" s="13"/>
      <c r="Q650" s="13"/>
      <c r="R650" s="13"/>
      <c r="S650" s="13"/>
      <c r="T650" s="13"/>
      <c r="U650" s="13"/>
      <c r="V650" s="13"/>
      <c r="W650" s="13"/>
      <c r="X650" s="13"/>
      <c r="Y650" s="25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33"/>
      <c r="BB650" s="25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25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33"/>
      <c r="DV650" s="33"/>
      <c r="DW650" s="25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25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</row>
    <row r="651" spans="1:163" s="9" customFormat="1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25"/>
      <c r="K651" s="13"/>
      <c r="L651" s="13"/>
      <c r="M651" s="13"/>
      <c r="N651" s="13"/>
      <c r="O651" s="25"/>
      <c r="P651" s="13"/>
      <c r="Q651" s="13"/>
      <c r="R651" s="13"/>
      <c r="S651" s="13"/>
      <c r="T651" s="13"/>
      <c r="U651" s="13"/>
      <c r="V651" s="13"/>
      <c r="W651" s="13"/>
      <c r="X651" s="13"/>
      <c r="Y651" s="25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33"/>
      <c r="BB651" s="25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25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33"/>
      <c r="DV651" s="33"/>
      <c r="DW651" s="25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25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</row>
    <row r="652" spans="1:163" s="9" customFormat="1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25"/>
      <c r="K652" s="13"/>
      <c r="L652" s="13"/>
      <c r="M652" s="13"/>
      <c r="N652" s="13"/>
      <c r="O652" s="25"/>
      <c r="P652" s="13"/>
      <c r="Q652" s="13"/>
      <c r="R652" s="13"/>
      <c r="S652" s="13"/>
      <c r="T652" s="13"/>
      <c r="U652" s="13"/>
      <c r="V652" s="13"/>
      <c r="W652" s="13"/>
      <c r="X652" s="13"/>
      <c r="Y652" s="25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33"/>
      <c r="BB652" s="25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25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33"/>
      <c r="DV652" s="33"/>
      <c r="DW652" s="25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25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</row>
    <row r="653" spans="1:163" s="9" customFormat="1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25"/>
      <c r="K653" s="13"/>
      <c r="L653" s="13"/>
      <c r="M653" s="13"/>
      <c r="N653" s="13"/>
      <c r="O653" s="25"/>
      <c r="P653" s="13"/>
      <c r="Q653" s="13"/>
      <c r="R653" s="13"/>
      <c r="S653" s="13"/>
      <c r="T653" s="13"/>
      <c r="U653" s="13"/>
      <c r="V653" s="13"/>
      <c r="W653" s="13"/>
      <c r="X653" s="13"/>
      <c r="Y653" s="25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33"/>
      <c r="BB653" s="25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25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33"/>
      <c r="DV653" s="33"/>
      <c r="DW653" s="25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25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</row>
    <row r="654" spans="1:163" s="9" customFormat="1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25"/>
      <c r="K654" s="13"/>
      <c r="L654" s="13"/>
      <c r="M654" s="13"/>
      <c r="N654" s="13"/>
      <c r="O654" s="25"/>
      <c r="P654" s="13"/>
      <c r="Q654" s="13"/>
      <c r="R654" s="13"/>
      <c r="S654" s="13"/>
      <c r="T654" s="13"/>
      <c r="U654" s="13"/>
      <c r="V654" s="13"/>
      <c r="W654" s="13"/>
      <c r="X654" s="13"/>
      <c r="Y654" s="25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33"/>
      <c r="BB654" s="25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25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33"/>
      <c r="DV654" s="33"/>
      <c r="DW654" s="25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25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</row>
    <row r="655" spans="1:163" s="9" customFormat="1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25"/>
      <c r="K655" s="13"/>
      <c r="L655" s="13"/>
      <c r="M655" s="13"/>
      <c r="N655" s="13"/>
      <c r="O655" s="25"/>
      <c r="P655" s="13"/>
      <c r="Q655" s="13"/>
      <c r="R655" s="13"/>
      <c r="S655" s="13"/>
      <c r="T655" s="13"/>
      <c r="U655" s="13"/>
      <c r="V655" s="13"/>
      <c r="W655" s="13"/>
      <c r="X655" s="13"/>
      <c r="Y655" s="25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33"/>
      <c r="BB655" s="25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25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33"/>
      <c r="DV655" s="33"/>
      <c r="DW655" s="25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25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</row>
    <row r="656" spans="1:163" s="9" customFormat="1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25"/>
      <c r="K656" s="13"/>
      <c r="L656" s="13"/>
      <c r="M656" s="13"/>
      <c r="N656" s="13"/>
      <c r="O656" s="25"/>
      <c r="P656" s="13"/>
      <c r="Q656" s="13"/>
      <c r="R656" s="13"/>
      <c r="S656" s="13"/>
      <c r="T656" s="13"/>
      <c r="U656" s="13"/>
      <c r="V656" s="13"/>
      <c r="W656" s="13"/>
      <c r="X656" s="13"/>
      <c r="Y656" s="25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33"/>
      <c r="BB656" s="25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25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33"/>
      <c r="DV656" s="33"/>
      <c r="DW656" s="25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25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</row>
    <row r="657" spans="1:163" s="9" customFormat="1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25"/>
      <c r="K657" s="13"/>
      <c r="L657" s="13"/>
      <c r="M657" s="13"/>
      <c r="N657" s="13"/>
      <c r="O657" s="25"/>
      <c r="P657" s="13"/>
      <c r="Q657" s="13"/>
      <c r="R657" s="13"/>
      <c r="S657" s="13"/>
      <c r="T657" s="13"/>
      <c r="U657" s="13"/>
      <c r="V657" s="13"/>
      <c r="W657" s="13"/>
      <c r="X657" s="13"/>
      <c r="Y657" s="25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33"/>
      <c r="BB657" s="25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25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33"/>
      <c r="DV657" s="33"/>
      <c r="DW657" s="25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25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</row>
    <row r="658" spans="1:163" s="9" customFormat="1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25"/>
      <c r="K658" s="13"/>
      <c r="L658" s="13"/>
      <c r="M658" s="13"/>
      <c r="N658" s="13"/>
      <c r="O658" s="25"/>
      <c r="P658" s="13"/>
      <c r="Q658" s="13"/>
      <c r="R658" s="13"/>
      <c r="S658" s="13"/>
      <c r="T658" s="13"/>
      <c r="U658" s="13"/>
      <c r="V658" s="13"/>
      <c r="W658" s="13"/>
      <c r="X658" s="13"/>
      <c r="Y658" s="25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33"/>
      <c r="BB658" s="25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25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33"/>
      <c r="DV658" s="33"/>
      <c r="DW658" s="25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25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</row>
    <row r="659" spans="1:163" s="9" customFormat="1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25"/>
      <c r="K659" s="13"/>
      <c r="L659" s="13"/>
      <c r="M659" s="13"/>
      <c r="N659" s="13"/>
      <c r="O659" s="25"/>
      <c r="P659" s="13"/>
      <c r="Q659" s="13"/>
      <c r="R659" s="13"/>
      <c r="S659" s="13"/>
      <c r="T659" s="13"/>
      <c r="U659" s="13"/>
      <c r="V659" s="13"/>
      <c r="W659" s="13"/>
      <c r="X659" s="13"/>
      <c r="Y659" s="25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33"/>
      <c r="BB659" s="25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25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33"/>
      <c r="DV659" s="33"/>
      <c r="DW659" s="25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25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</row>
    <row r="660" spans="1:163" s="9" customFormat="1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25"/>
      <c r="K660" s="13"/>
      <c r="L660" s="13"/>
      <c r="M660" s="13"/>
      <c r="N660" s="13"/>
      <c r="O660" s="25"/>
      <c r="P660" s="13"/>
      <c r="Q660" s="13"/>
      <c r="R660" s="13"/>
      <c r="S660" s="13"/>
      <c r="T660" s="13"/>
      <c r="U660" s="13"/>
      <c r="V660" s="13"/>
      <c r="W660" s="13"/>
      <c r="X660" s="13"/>
      <c r="Y660" s="25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33"/>
      <c r="BB660" s="25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25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33"/>
      <c r="DV660" s="33"/>
      <c r="DW660" s="25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25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</row>
    <row r="661" spans="1:163" s="9" customFormat="1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25"/>
      <c r="K661" s="13"/>
      <c r="L661" s="13"/>
      <c r="M661" s="13"/>
      <c r="N661" s="13"/>
      <c r="O661" s="25"/>
      <c r="P661" s="13"/>
      <c r="Q661" s="13"/>
      <c r="R661" s="13"/>
      <c r="S661" s="13"/>
      <c r="T661" s="13"/>
      <c r="U661" s="13"/>
      <c r="V661" s="13"/>
      <c r="W661" s="13"/>
      <c r="X661" s="13"/>
      <c r="Y661" s="25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33"/>
      <c r="BB661" s="25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25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33"/>
      <c r="DV661" s="33"/>
      <c r="DW661" s="25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25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</row>
    <row r="662" spans="1:163" s="9" customFormat="1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25"/>
      <c r="K662" s="13"/>
      <c r="L662" s="13"/>
      <c r="M662" s="13"/>
      <c r="N662" s="13"/>
      <c r="O662" s="25"/>
      <c r="P662" s="13"/>
      <c r="Q662" s="13"/>
      <c r="R662" s="13"/>
      <c r="S662" s="13"/>
      <c r="T662" s="13"/>
      <c r="U662" s="13"/>
      <c r="V662" s="13"/>
      <c r="W662" s="13"/>
      <c r="X662" s="13"/>
      <c r="Y662" s="25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33"/>
      <c r="BB662" s="25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25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33"/>
      <c r="DV662" s="33"/>
      <c r="DW662" s="25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25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</row>
    <row r="663" spans="1:163" s="9" customFormat="1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25"/>
      <c r="K663" s="13"/>
      <c r="L663" s="13"/>
      <c r="M663" s="13"/>
      <c r="N663" s="13"/>
      <c r="O663" s="25"/>
      <c r="P663" s="13"/>
      <c r="Q663" s="13"/>
      <c r="R663" s="13"/>
      <c r="S663" s="13"/>
      <c r="T663" s="13"/>
      <c r="U663" s="13"/>
      <c r="V663" s="13"/>
      <c r="W663" s="13"/>
      <c r="X663" s="13"/>
      <c r="Y663" s="25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33"/>
      <c r="BB663" s="25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25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33"/>
      <c r="DV663" s="33"/>
      <c r="DW663" s="25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25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</row>
    <row r="664" spans="1:163" s="9" customFormat="1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25"/>
      <c r="K664" s="13"/>
      <c r="L664" s="13"/>
      <c r="M664" s="13"/>
      <c r="N664" s="13"/>
      <c r="O664" s="25"/>
      <c r="P664" s="13"/>
      <c r="Q664" s="13"/>
      <c r="R664" s="13"/>
      <c r="S664" s="13"/>
      <c r="T664" s="13"/>
      <c r="U664" s="13"/>
      <c r="V664" s="13"/>
      <c r="W664" s="13"/>
      <c r="X664" s="13"/>
      <c r="Y664" s="25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33"/>
      <c r="BB664" s="25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25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33"/>
      <c r="DV664" s="33"/>
      <c r="DW664" s="25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25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</row>
    <row r="665" spans="1:163" s="9" customFormat="1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25"/>
      <c r="K665" s="13"/>
      <c r="L665" s="13"/>
      <c r="M665" s="13"/>
      <c r="N665" s="13"/>
      <c r="O665" s="25"/>
      <c r="P665" s="13"/>
      <c r="Q665" s="13"/>
      <c r="R665" s="13"/>
      <c r="S665" s="13"/>
      <c r="T665" s="13"/>
      <c r="U665" s="13"/>
      <c r="V665" s="13"/>
      <c r="W665" s="13"/>
      <c r="X665" s="13"/>
      <c r="Y665" s="25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33"/>
      <c r="BB665" s="25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25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33"/>
      <c r="DV665" s="33"/>
      <c r="DW665" s="25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25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</row>
    <row r="666" spans="1:163" s="9" customFormat="1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25"/>
      <c r="K666" s="13"/>
      <c r="L666" s="13"/>
      <c r="M666" s="13"/>
      <c r="N666" s="13"/>
      <c r="O666" s="25"/>
      <c r="P666" s="13"/>
      <c r="Q666" s="13"/>
      <c r="R666" s="13"/>
      <c r="S666" s="13"/>
      <c r="T666" s="13"/>
      <c r="U666" s="13"/>
      <c r="V666" s="13"/>
      <c r="W666" s="13"/>
      <c r="X666" s="13"/>
      <c r="Y666" s="25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33"/>
      <c r="BB666" s="25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25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33"/>
      <c r="DV666" s="33"/>
      <c r="DW666" s="25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25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</row>
    <row r="667" spans="1:163" s="9" customFormat="1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25"/>
      <c r="K667" s="13"/>
      <c r="L667" s="13"/>
      <c r="M667" s="13"/>
      <c r="N667" s="13"/>
      <c r="O667" s="25"/>
      <c r="P667" s="13"/>
      <c r="Q667" s="13"/>
      <c r="R667" s="13"/>
      <c r="S667" s="13"/>
      <c r="T667" s="13"/>
      <c r="U667" s="13"/>
      <c r="V667" s="13"/>
      <c r="W667" s="13"/>
      <c r="X667" s="13"/>
      <c r="Y667" s="25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33"/>
      <c r="BB667" s="25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25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33"/>
      <c r="DV667" s="33"/>
      <c r="DW667" s="25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25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</row>
    <row r="668" spans="1:163" s="9" customFormat="1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25"/>
      <c r="K668" s="13"/>
      <c r="L668" s="13"/>
      <c r="M668" s="13"/>
      <c r="N668" s="13"/>
      <c r="O668" s="25"/>
      <c r="P668" s="13"/>
      <c r="Q668" s="13"/>
      <c r="R668" s="13"/>
      <c r="S668" s="13"/>
      <c r="T668" s="13"/>
      <c r="U668" s="13"/>
      <c r="V668" s="13"/>
      <c r="W668" s="13"/>
      <c r="X668" s="13"/>
      <c r="Y668" s="25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33"/>
      <c r="BB668" s="25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25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33"/>
      <c r="DV668" s="33"/>
      <c r="DW668" s="25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25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</row>
    <row r="669" spans="1:163" s="9" customFormat="1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25"/>
      <c r="K669" s="13"/>
      <c r="L669" s="13"/>
      <c r="M669" s="13"/>
      <c r="N669" s="13"/>
      <c r="O669" s="25"/>
      <c r="P669" s="13"/>
      <c r="Q669" s="13"/>
      <c r="R669" s="13"/>
      <c r="S669" s="13"/>
      <c r="T669" s="13"/>
      <c r="U669" s="13"/>
      <c r="V669" s="13"/>
      <c r="W669" s="13"/>
      <c r="X669" s="13"/>
      <c r="Y669" s="25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33"/>
      <c r="BB669" s="25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25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33"/>
      <c r="DV669" s="33"/>
      <c r="DW669" s="25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25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</row>
    <row r="670" spans="1:163" s="9" customFormat="1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25"/>
      <c r="K670" s="13"/>
      <c r="L670" s="13"/>
      <c r="M670" s="13"/>
      <c r="N670" s="13"/>
      <c r="O670" s="25"/>
      <c r="P670" s="13"/>
      <c r="Q670" s="13"/>
      <c r="R670" s="13"/>
      <c r="S670" s="13"/>
      <c r="T670" s="13"/>
      <c r="U670" s="13"/>
      <c r="V670" s="13"/>
      <c r="W670" s="13"/>
      <c r="X670" s="13"/>
      <c r="Y670" s="25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33"/>
      <c r="BB670" s="25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25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33"/>
      <c r="DV670" s="33"/>
      <c r="DW670" s="25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25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</row>
    <row r="671" spans="1:163" s="9" customFormat="1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25"/>
      <c r="K671" s="13"/>
      <c r="L671" s="13"/>
      <c r="M671" s="13"/>
      <c r="N671" s="13"/>
      <c r="O671" s="25"/>
      <c r="P671" s="13"/>
      <c r="Q671" s="13"/>
      <c r="R671" s="13"/>
      <c r="S671" s="13"/>
      <c r="T671" s="13"/>
      <c r="U671" s="13"/>
      <c r="V671" s="13"/>
      <c r="W671" s="13"/>
      <c r="X671" s="13"/>
      <c r="Y671" s="25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33"/>
      <c r="BB671" s="25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25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33"/>
      <c r="DV671" s="33"/>
      <c r="DW671" s="25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25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</row>
    <row r="672" spans="1:163" s="9" customFormat="1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25"/>
      <c r="K672" s="13"/>
      <c r="L672" s="13"/>
      <c r="M672" s="13"/>
      <c r="N672" s="13"/>
      <c r="O672" s="25"/>
      <c r="P672" s="13"/>
      <c r="Q672" s="13"/>
      <c r="R672" s="13"/>
      <c r="S672" s="13"/>
      <c r="T672" s="13"/>
      <c r="U672" s="13"/>
      <c r="V672" s="13"/>
      <c r="W672" s="13"/>
      <c r="X672" s="13"/>
      <c r="Y672" s="25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33"/>
      <c r="BB672" s="25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25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33"/>
      <c r="DV672" s="33"/>
      <c r="DW672" s="25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25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</row>
    <row r="673" spans="1:163" s="9" customFormat="1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25"/>
      <c r="K673" s="13"/>
      <c r="L673" s="13"/>
      <c r="M673" s="13"/>
      <c r="N673" s="13"/>
      <c r="O673" s="25"/>
      <c r="P673" s="13"/>
      <c r="Q673" s="13"/>
      <c r="R673" s="13"/>
      <c r="S673" s="13"/>
      <c r="T673" s="13"/>
      <c r="U673" s="13"/>
      <c r="V673" s="13"/>
      <c r="W673" s="13"/>
      <c r="X673" s="13"/>
      <c r="Y673" s="25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33"/>
      <c r="BB673" s="25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25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33"/>
      <c r="DV673" s="33"/>
      <c r="DW673" s="25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25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</row>
    <row r="674" spans="1:163" s="9" customFormat="1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25"/>
      <c r="K674" s="13"/>
      <c r="L674" s="13"/>
      <c r="M674" s="13"/>
      <c r="N674" s="13"/>
      <c r="O674" s="25"/>
      <c r="P674" s="13"/>
      <c r="Q674" s="13"/>
      <c r="R674" s="13"/>
      <c r="S674" s="13"/>
      <c r="T674" s="13"/>
      <c r="U674" s="13"/>
      <c r="V674" s="13"/>
      <c r="W674" s="13"/>
      <c r="X674" s="13"/>
      <c r="Y674" s="25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33"/>
      <c r="BB674" s="25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25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33"/>
      <c r="DV674" s="33"/>
      <c r="DW674" s="25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25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</row>
    <row r="675" spans="1:163" s="9" customFormat="1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25"/>
      <c r="K675" s="13"/>
      <c r="L675" s="13"/>
      <c r="M675" s="13"/>
      <c r="N675" s="13"/>
      <c r="O675" s="25"/>
      <c r="P675" s="13"/>
      <c r="Q675" s="13"/>
      <c r="R675" s="13"/>
      <c r="S675" s="13"/>
      <c r="T675" s="13"/>
      <c r="U675" s="13"/>
      <c r="V675" s="13"/>
      <c r="W675" s="13"/>
      <c r="X675" s="13"/>
      <c r="Y675" s="25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33"/>
      <c r="BB675" s="25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25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33"/>
      <c r="DV675" s="33"/>
      <c r="DW675" s="25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25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</row>
    <row r="676" spans="1:163" s="9" customFormat="1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25"/>
      <c r="K676" s="13"/>
      <c r="L676" s="13"/>
      <c r="M676" s="13"/>
      <c r="N676" s="13"/>
      <c r="O676" s="25"/>
      <c r="P676" s="13"/>
      <c r="Q676" s="13"/>
      <c r="R676" s="13"/>
      <c r="S676" s="13"/>
      <c r="T676" s="13"/>
      <c r="U676" s="13"/>
      <c r="V676" s="13"/>
      <c r="W676" s="13"/>
      <c r="X676" s="13"/>
      <c r="Y676" s="25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33"/>
      <c r="BB676" s="25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25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33"/>
      <c r="DV676" s="33"/>
      <c r="DW676" s="25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25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</row>
    <row r="677" spans="1:163" s="9" customFormat="1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25"/>
      <c r="K677" s="13"/>
      <c r="L677" s="13"/>
      <c r="M677" s="13"/>
      <c r="N677" s="13"/>
      <c r="O677" s="25"/>
      <c r="P677" s="13"/>
      <c r="Q677" s="13"/>
      <c r="R677" s="13"/>
      <c r="S677" s="13"/>
      <c r="T677" s="13"/>
      <c r="U677" s="13"/>
      <c r="V677" s="13"/>
      <c r="W677" s="13"/>
      <c r="X677" s="13"/>
      <c r="Y677" s="25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33"/>
      <c r="BB677" s="25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25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33"/>
      <c r="DV677" s="33"/>
      <c r="DW677" s="25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25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</row>
    <row r="678" spans="1:163" s="9" customFormat="1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25"/>
      <c r="K678" s="13"/>
      <c r="L678" s="13"/>
      <c r="M678" s="13"/>
      <c r="N678" s="13"/>
      <c r="O678" s="25"/>
      <c r="P678" s="13"/>
      <c r="Q678" s="13"/>
      <c r="R678" s="13"/>
      <c r="S678" s="13"/>
      <c r="T678" s="13"/>
      <c r="U678" s="13"/>
      <c r="V678" s="13"/>
      <c r="W678" s="13"/>
      <c r="X678" s="13"/>
      <c r="Y678" s="25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33"/>
      <c r="BB678" s="25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25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33"/>
      <c r="DV678" s="33"/>
      <c r="DW678" s="25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25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</row>
    <row r="679" spans="1:163" s="9" customFormat="1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25"/>
      <c r="K679" s="13"/>
      <c r="L679" s="13"/>
      <c r="M679" s="13"/>
      <c r="N679" s="13"/>
      <c r="O679" s="25"/>
      <c r="P679" s="13"/>
      <c r="Q679" s="13"/>
      <c r="R679" s="13"/>
      <c r="S679" s="13"/>
      <c r="T679" s="13"/>
      <c r="U679" s="13"/>
      <c r="V679" s="13"/>
      <c r="W679" s="13"/>
      <c r="X679" s="13"/>
      <c r="Y679" s="25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33"/>
      <c r="BB679" s="25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25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33"/>
      <c r="DV679" s="33"/>
      <c r="DW679" s="25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25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</row>
    <row r="680" spans="1:163" s="9" customFormat="1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25"/>
      <c r="K680" s="13"/>
      <c r="L680" s="13"/>
      <c r="M680" s="13"/>
      <c r="N680" s="13"/>
      <c r="O680" s="25"/>
      <c r="P680" s="13"/>
      <c r="Q680" s="13"/>
      <c r="R680" s="13"/>
      <c r="S680" s="13"/>
      <c r="T680" s="13"/>
      <c r="U680" s="13"/>
      <c r="V680" s="13"/>
      <c r="W680" s="13"/>
      <c r="X680" s="13"/>
      <c r="Y680" s="25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33"/>
      <c r="BB680" s="25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25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33"/>
      <c r="DV680" s="33"/>
      <c r="DW680" s="25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25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</row>
    <row r="681" spans="1:163" s="9" customFormat="1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25"/>
      <c r="K681" s="13"/>
      <c r="L681" s="13"/>
      <c r="M681" s="13"/>
      <c r="N681" s="13"/>
      <c r="O681" s="25"/>
      <c r="P681" s="13"/>
      <c r="Q681" s="13"/>
      <c r="R681" s="13"/>
      <c r="S681" s="13"/>
      <c r="T681" s="13"/>
      <c r="U681" s="13"/>
      <c r="V681" s="13"/>
      <c r="W681" s="13"/>
      <c r="X681" s="13"/>
      <c r="Y681" s="25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33"/>
      <c r="BB681" s="25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25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33"/>
      <c r="DV681" s="33"/>
      <c r="DW681" s="25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25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</row>
    <row r="682" spans="1:163" s="9" customFormat="1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25"/>
      <c r="K682" s="13"/>
      <c r="L682" s="13"/>
      <c r="M682" s="13"/>
      <c r="N682" s="13"/>
      <c r="O682" s="25"/>
      <c r="P682" s="13"/>
      <c r="Q682" s="13"/>
      <c r="R682" s="13"/>
      <c r="S682" s="13"/>
      <c r="T682" s="13"/>
      <c r="U682" s="13"/>
      <c r="V682" s="13"/>
      <c r="W682" s="13"/>
      <c r="X682" s="13"/>
      <c r="Y682" s="25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33"/>
      <c r="BB682" s="25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25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33"/>
      <c r="DV682" s="33"/>
      <c r="DW682" s="25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25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</row>
    <row r="683" spans="1:163" s="9" customFormat="1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25"/>
      <c r="K683" s="13"/>
      <c r="L683" s="13"/>
      <c r="M683" s="13"/>
      <c r="N683" s="13"/>
      <c r="O683" s="25"/>
      <c r="P683" s="13"/>
      <c r="Q683" s="13"/>
      <c r="R683" s="13"/>
      <c r="S683" s="13"/>
      <c r="T683" s="13"/>
      <c r="U683" s="13"/>
      <c r="V683" s="13"/>
      <c r="W683" s="13"/>
      <c r="X683" s="13"/>
      <c r="Y683" s="25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33"/>
      <c r="BB683" s="25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25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33"/>
      <c r="DV683" s="33"/>
      <c r="DW683" s="25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25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</row>
    <row r="684" spans="1:163" s="9" customFormat="1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25"/>
      <c r="K684" s="13"/>
      <c r="L684" s="13"/>
      <c r="M684" s="13"/>
      <c r="N684" s="13"/>
      <c r="O684" s="25"/>
      <c r="P684" s="13"/>
      <c r="Q684" s="13"/>
      <c r="R684" s="13"/>
      <c r="S684" s="13"/>
      <c r="T684" s="13"/>
      <c r="U684" s="13"/>
      <c r="V684" s="13"/>
      <c r="W684" s="13"/>
      <c r="X684" s="13"/>
      <c r="Y684" s="25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33"/>
      <c r="BB684" s="25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25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33"/>
      <c r="DV684" s="33"/>
      <c r="DW684" s="25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25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</row>
    <row r="685" spans="1:163" s="9" customFormat="1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25"/>
      <c r="K685" s="13"/>
      <c r="L685" s="13"/>
      <c r="M685" s="13"/>
      <c r="N685" s="13"/>
      <c r="O685" s="25"/>
      <c r="P685" s="13"/>
      <c r="Q685" s="13"/>
      <c r="R685" s="13"/>
      <c r="S685" s="13"/>
      <c r="T685" s="13"/>
      <c r="U685" s="13"/>
      <c r="V685" s="13"/>
      <c r="W685" s="13"/>
      <c r="X685" s="13"/>
      <c r="Y685" s="25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33"/>
      <c r="BB685" s="25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25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33"/>
      <c r="DV685" s="33"/>
      <c r="DW685" s="25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25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</row>
    <row r="686" spans="1:163" s="9" customFormat="1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25"/>
      <c r="K686" s="13"/>
      <c r="L686" s="13"/>
      <c r="M686" s="13"/>
      <c r="N686" s="13"/>
      <c r="O686" s="25"/>
      <c r="P686" s="13"/>
      <c r="Q686" s="13"/>
      <c r="R686" s="13"/>
      <c r="S686" s="13"/>
      <c r="T686" s="13"/>
      <c r="U686" s="13"/>
      <c r="V686" s="13"/>
      <c r="W686" s="13"/>
      <c r="X686" s="13"/>
      <c r="Y686" s="25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33"/>
      <c r="BB686" s="25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25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33"/>
      <c r="DV686" s="33"/>
      <c r="DW686" s="25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25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</row>
    <row r="687" spans="1:163" s="9" customFormat="1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25"/>
      <c r="K687" s="13"/>
      <c r="L687" s="13"/>
      <c r="M687" s="13"/>
      <c r="N687" s="13"/>
      <c r="O687" s="25"/>
      <c r="P687" s="13"/>
      <c r="Q687" s="13"/>
      <c r="R687" s="13"/>
      <c r="S687" s="13"/>
      <c r="T687" s="13"/>
      <c r="U687" s="13"/>
      <c r="V687" s="13"/>
      <c r="W687" s="13"/>
      <c r="X687" s="13"/>
      <c r="Y687" s="25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33"/>
      <c r="BB687" s="25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25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33"/>
      <c r="DV687" s="33"/>
      <c r="DW687" s="25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25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</row>
    <row r="688" spans="1:163" s="9" customFormat="1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25"/>
      <c r="K688" s="13"/>
      <c r="L688" s="13"/>
      <c r="M688" s="13"/>
      <c r="N688" s="13"/>
      <c r="O688" s="25"/>
      <c r="P688" s="13"/>
      <c r="Q688" s="13"/>
      <c r="R688" s="13"/>
      <c r="S688" s="13"/>
      <c r="T688" s="13"/>
      <c r="U688" s="13"/>
      <c r="V688" s="13"/>
      <c r="W688" s="13"/>
      <c r="X688" s="13"/>
      <c r="Y688" s="25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33"/>
      <c r="BB688" s="25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25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33"/>
      <c r="DV688" s="33"/>
      <c r="DW688" s="25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25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</row>
    <row r="689" spans="1:163" s="9" customFormat="1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25"/>
      <c r="K689" s="13"/>
      <c r="L689" s="13"/>
      <c r="M689" s="13"/>
      <c r="N689" s="13"/>
      <c r="O689" s="25"/>
      <c r="P689" s="13"/>
      <c r="Q689" s="13"/>
      <c r="R689" s="13"/>
      <c r="S689" s="13"/>
      <c r="T689" s="13"/>
      <c r="U689" s="13"/>
      <c r="V689" s="13"/>
      <c r="W689" s="13"/>
      <c r="X689" s="13"/>
      <c r="Y689" s="25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33"/>
      <c r="BB689" s="25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25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33"/>
      <c r="DV689" s="33"/>
      <c r="DW689" s="25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25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</row>
    <row r="690" spans="1:163" s="9" customFormat="1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25"/>
      <c r="K690" s="13"/>
      <c r="L690" s="13"/>
      <c r="M690" s="13"/>
      <c r="N690" s="13"/>
      <c r="O690" s="25"/>
      <c r="P690" s="13"/>
      <c r="Q690" s="13"/>
      <c r="R690" s="13"/>
      <c r="S690" s="13"/>
      <c r="T690" s="13"/>
      <c r="U690" s="13"/>
      <c r="V690" s="13"/>
      <c r="W690" s="13"/>
      <c r="X690" s="13"/>
      <c r="Y690" s="25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33"/>
      <c r="BB690" s="25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25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33"/>
      <c r="DV690" s="33"/>
      <c r="DW690" s="25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25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</row>
    <row r="691" spans="1:163" s="9" customFormat="1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25"/>
      <c r="K691" s="13"/>
      <c r="L691" s="13"/>
      <c r="M691" s="13"/>
      <c r="N691" s="13"/>
      <c r="O691" s="25"/>
      <c r="P691" s="13"/>
      <c r="Q691" s="13"/>
      <c r="R691" s="13"/>
      <c r="S691" s="13"/>
      <c r="T691" s="13"/>
      <c r="U691" s="13"/>
      <c r="V691" s="13"/>
      <c r="W691" s="13"/>
      <c r="X691" s="13"/>
      <c r="Y691" s="25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33"/>
      <c r="BB691" s="25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25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33"/>
      <c r="DV691" s="33"/>
      <c r="DW691" s="25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25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</row>
    <row r="692" spans="1:163" s="9" customFormat="1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25"/>
      <c r="K692" s="13"/>
      <c r="L692" s="13"/>
      <c r="M692" s="13"/>
      <c r="N692" s="13"/>
      <c r="O692" s="25"/>
      <c r="P692" s="13"/>
      <c r="Q692" s="13"/>
      <c r="R692" s="13"/>
      <c r="S692" s="13"/>
      <c r="T692" s="13"/>
      <c r="U692" s="13"/>
      <c r="V692" s="13"/>
      <c r="W692" s="13"/>
      <c r="X692" s="13"/>
      <c r="Y692" s="25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33"/>
      <c r="BB692" s="25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25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33"/>
      <c r="DV692" s="33"/>
      <c r="DW692" s="25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25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</row>
    <row r="693" spans="1:163" s="9" customFormat="1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25"/>
      <c r="K693" s="13"/>
      <c r="L693" s="13"/>
      <c r="M693" s="13"/>
      <c r="N693" s="13"/>
      <c r="O693" s="25"/>
      <c r="P693" s="13"/>
      <c r="Q693" s="13"/>
      <c r="R693" s="13"/>
      <c r="S693" s="13"/>
      <c r="T693" s="13"/>
      <c r="U693" s="13"/>
      <c r="V693" s="13"/>
      <c r="W693" s="13"/>
      <c r="X693" s="13"/>
      <c r="Y693" s="25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33"/>
      <c r="BB693" s="25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25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33"/>
      <c r="DV693" s="33"/>
      <c r="DW693" s="25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25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</row>
    <row r="694" spans="1:163" s="9" customFormat="1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25"/>
      <c r="K694" s="13"/>
      <c r="L694" s="13"/>
      <c r="M694" s="13"/>
      <c r="N694" s="13"/>
      <c r="O694" s="25"/>
      <c r="P694" s="13"/>
      <c r="Q694" s="13"/>
      <c r="R694" s="13"/>
      <c r="S694" s="13"/>
      <c r="T694" s="13"/>
      <c r="U694" s="13"/>
      <c r="V694" s="13"/>
      <c r="W694" s="13"/>
      <c r="X694" s="13"/>
      <c r="Y694" s="25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33"/>
      <c r="BB694" s="25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25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33"/>
      <c r="DV694" s="33"/>
      <c r="DW694" s="25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25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</row>
    <row r="695" spans="1:163" s="9" customFormat="1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25"/>
      <c r="K695" s="13"/>
      <c r="L695" s="13"/>
      <c r="M695" s="13"/>
      <c r="N695" s="13"/>
      <c r="O695" s="25"/>
      <c r="P695" s="13"/>
      <c r="Q695" s="13"/>
      <c r="R695" s="13"/>
      <c r="S695" s="13"/>
      <c r="T695" s="13"/>
      <c r="U695" s="13"/>
      <c r="V695" s="13"/>
      <c r="W695" s="13"/>
      <c r="X695" s="13"/>
      <c r="Y695" s="25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33"/>
      <c r="BB695" s="25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25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33"/>
      <c r="DV695" s="33"/>
      <c r="DW695" s="25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25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</row>
    <row r="696" spans="1:163" s="9" customFormat="1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25"/>
      <c r="K696" s="13"/>
      <c r="L696" s="13"/>
      <c r="M696" s="13"/>
      <c r="N696" s="13"/>
      <c r="O696" s="25"/>
      <c r="P696" s="13"/>
      <c r="Q696" s="13"/>
      <c r="R696" s="13"/>
      <c r="S696" s="13"/>
      <c r="T696" s="13"/>
      <c r="U696" s="13"/>
      <c r="V696" s="13"/>
      <c r="W696" s="13"/>
      <c r="X696" s="13"/>
      <c r="Y696" s="25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33"/>
      <c r="BB696" s="25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25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33"/>
      <c r="DV696" s="33"/>
      <c r="DW696" s="25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25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</row>
    <row r="697" spans="1:163" s="9" customFormat="1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25"/>
      <c r="K697" s="13"/>
      <c r="L697" s="13"/>
      <c r="M697" s="13"/>
      <c r="N697" s="13"/>
      <c r="O697" s="25"/>
      <c r="P697" s="13"/>
      <c r="Q697" s="13"/>
      <c r="R697" s="13"/>
      <c r="S697" s="13"/>
      <c r="T697" s="13"/>
      <c r="U697" s="13"/>
      <c r="V697" s="13"/>
      <c r="W697" s="13"/>
      <c r="X697" s="13"/>
      <c r="Y697" s="25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33"/>
      <c r="BB697" s="25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25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33"/>
      <c r="DV697" s="33"/>
      <c r="DW697" s="25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25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</row>
    <row r="698" spans="1:163" s="9" customFormat="1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25"/>
      <c r="K698" s="13"/>
      <c r="L698" s="13"/>
      <c r="M698" s="13"/>
      <c r="N698" s="13"/>
      <c r="O698" s="25"/>
      <c r="P698" s="13"/>
      <c r="Q698" s="13"/>
      <c r="R698" s="13"/>
      <c r="S698" s="13"/>
      <c r="T698" s="13"/>
      <c r="U698" s="13"/>
      <c r="V698" s="13"/>
      <c r="W698" s="13"/>
      <c r="X698" s="13"/>
      <c r="Y698" s="25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33"/>
      <c r="BB698" s="25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25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33"/>
      <c r="DV698" s="33"/>
      <c r="DW698" s="25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25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</row>
    <row r="699" spans="1:163" s="9" customFormat="1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25"/>
      <c r="K699" s="13"/>
      <c r="L699" s="13"/>
      <c r="M699" s="13"/>
      <c r="N699" s="13"/>
      <c r="O699" s="25"/>
      <c r="P699" s="13"/>
      <c r="Q699" s="13"/>
      <c r="R699" s="13"/>
      <c r="S699" s="13"/>
      <c r="T699" s="13"/>
      <c r="U699" s="13"/>
      <c r="V699" s="13"/>
      <c r="W699" s="13"/>
      <c r="X699" s="13"/>
      <c r="Y699" s="25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33"/>
      <c r="BB699" s="25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25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33"/>
      <c r="DV699" s="33"/>
      <c r="DW699" s="25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25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</row>
    <row r="700" spans="1:163" s="9" customFormat="1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25"/>
      <c r="K700" s="13"/>
      <c r="L700" s="13"/>
      <c r="M700" s="13"/>
      <c r="N700" s="13"/>
      <c r="O700" s="25"/>
      <c r="P700" s="13"/>
      <c r="Q700" s="13"/>
      <c r="R700" s="13"/>
      <c r="S700" s="13"/>
      <c r="T700" s="13"/>
      <c r="U700" s="13"/>
      <c r="V700" s="13"/>
      <c r="W700" s="13"/>
      <c r="X700" s="13"/>
      <c r="Y700" s="25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33"/>
      <c r="BB700" s="25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25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33"/>
      <c r="DV700" s="33"/>
      <c r="DW700" s="25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25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</row>
    <row r="701" spans="1:163" s="9" customFormat="1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25"/>
      <c r="K701" s="13"/>
      <c r="L701" s="13"/>
      <c r="M701" s="13"/>
      <c r="N701" s="13"/>
      <c r="O701" s="25"/>
      <c r="P701" s="13"/>
      <c r="Q701" s="13"/>
      <c r="R701" s="13"/>
      <c r="S701" s="13"/>
      <c r="T701" s="13"/>
      <c r="U701" s="13"/>
      <c r="V701" s="13"/>
      <c r="W701" s="13"/>
      <c r="X701" s="13"/>
      <c r="Y701" s="25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33"/>
      <c r="BB701" s="25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25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33"/>
      <c r="DV701" s="33"/>
      <c r="DW701" s="25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25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</row>
    <row r="702" spans="1:163" s="9" customFormat="1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25"/>
      <c r="K702" s="13"/>
      <c r="L702" s="13"/>
      <c r="M702" s="13"/>
      <c r="N702" s="13"/>
      <c r="O702" s="25"/>
      <c r="P702" s="13"/>
      <c r="Q702" s="13"/>
      <c r="R702" s="13"/>
      <c r="S702" s="13"/>
      <c r="T702" s="13"/>
      <c r="U702" s="13"/>
      <c r="V702" s="13"/>
      <c r="W702" s="13"/>
      <c r="X702" s="13"/>
      <c r="Y702" s="25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33"/>
      <c r="BB702" s="25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25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33"/>
      <c r="DV702" s="33"/>
      <c r="DW702" s="25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25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</row>
    <row r="703" spans="1:163" s="9" customFormat="1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25"/>
      <c r="K703" s="13"/>
      <c r="L703" s="13"/>
      <c r="M703" s="13"/>
      <c r="N703" s="13"/>
      <c r="O703" s="25"/>
      <c r="P703" s="13"/>
      <c r="Q703" s="13"/>
      <c r="R703" s="13"/>
      <c r="S703" s="13"/>
      <c r="T703" s="13"/>
      <c r="U703" s="13"/>
      <c r="V703" s="13"/>
      <c r="W703" s="13"/>
      <c r="X703" s="13"/>
      <c r="Y703" s="25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33"/>
      <c r="BB703" s="25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25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33"/>
      <c r="DV703" s="33"/>
      <c r="DW703" s="25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25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</row>
    <row r="704" spans="1:163" s="9" customFormat="1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25"/>
      <c r="K704" s="13"/>
      <c r="L704" s="13"/>
      <c r="M704" s="13"/>
      <c r="N704" s="13"/>
      <c r="O704" s="25"/>
      <c r="P704" s="13"/>
      <c r="Q704" s="13"/>
      <c r="R704" s="13"/>
      <c r="S704" s="13"/>
      <c r="T704" s="13"/>
      <c r="U704" s="13"/>
      <c r="V704" s="13"/>
      <c r="W704" s="13"/>
      <c r="X704" s="13"/>
      <c r="Y704" s="25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33"/>
      <c r="BB704" s="25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25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33"/>
      <c r="DV704" s="33"/>
      <c r="DW704" s="25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25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</row>
    <row r="705" spans="1:163" s="9" customFormat="1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25"/>
      <c r="K705" s="13"/>
      <c r="L705" s="13"/>
      <c r="M705" s="13"/>
      <c r="N705" s="13"/>
      <c r="O705" s="25"/>
      <c r="P705" s="13"/>
      <c r="Q705" s="13"/>
      <c r="R705" s="13"/>
      <c r="S705" s="13"/>
      <c r="T705" s="13"/>
      <c r="U705" s="13"/>
      <c r="V705" s="13"/>
      <c r="W705" s="13"/>
      <c r="X705" s="13"/>
      <c r="Y705" s="25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33"/>
      <c r="BB705" s="25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25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33"/>
      <c r="DV705" s="33"/>
      <c r="DW705" s="25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25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</row>
    <row r="706" spans="1:163" s="9" customFormat="1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25"/>
      <c r="K706" s="13"/>
      <c r="L706" s="13"/>
      <c r="M706" s="13"/>
      <c r="N706" s="13"/>
      <c r="O706" s="25"/>
      <c r="P706" s="13"/>
      <c r="Q706" s="13"/>
      <c r="R706" s="13"/>
      <c r="S706" s="13"/>
      <c r="T706" s="13"/>
      <c r="U706" s="13"/>
      <c r="V706" s="13"/>
      <c r="W706" s="13"/>
      <c r="X706" s="13"/>
      <c r="Y706" s="25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33"/>
      <c r="BB706" s="25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25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33"/>
      <c r="DV706" s="33"/>
      <c r="DW706" s="25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25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</row>
    <row r="707" spans="1:163" s="9" customFormat="1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25"/>
      <c r="K707" s="13"/>
      <c r="L707" s="13"/>
      <c r="M707" s="13"/>
      <c r="N707" s="13"/>
      <c r="O707" s="25"/>
      <c r="P707" s="13"/>
      <c r="Q707" s="13"/>
      <c r="R707" s="13"/>
      <c r="S707" s="13"/>
      <c r="T707" s="13"/>
      <c r="U707" s="13"/>
      <c r="V707" s="13"/>
      <c r="W707" s="13"/>
      <c r="X707" s="13"/>
      <c r="Y707" s="25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33"/>
      <c r="BB707" s="25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25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33"/>
      <c r="DV707" s="33"/>
      <c r="DW707" s="25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25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</row>
    <row r="708" spans="1:163" s="9" customFormat="1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25"/>
      <c r="K708" s="13"/>
      <c r="L708" s="13"/>
      <c r="M708" s="13"/>
      <c r="N708" s="13"/>
      <c r="O708" s="25"/>
      <c r="P708" s="13"/>
      <c r="Q708" s="13"/>
      <c r="R708" s="13"/>
      <c r="S708" s="13"/>
      <c r="T708" s="13"/>
      <c r="U708" s="13"/>
      <c r="V708" s="13"/>
      <c r="W708" s="13"/>
      <c r="X708" s="13"/>
      <c r="Y708" s="25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33"/>
      <c r="BB708" s="25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25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33"/>
      <c r="DV708" s="33"/>
      <c r="DW708" s="25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25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</row>
    <row r="709" spans="1:163" s="9" customFormat="1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25"/>
      <c r="K709" s="13"/>
      <c r="L709" s="13"/>
      <c r="M709" s="13"/>
      <c r="N709" s="13"/>
      <c r="O709" s="25"/>
      <c r="P709" s="13"/>
      <c r="Q709" s="13"/>
      <c r="R709" s="13"/>
      <c r="S709" s="13"/>
      <c r="T709" s="13"/>
      <c r="U709" s="13"/>
      <c r="V709" s="13"/>
      <c r="W709" s="13"/>
      <c r="X709" s="13"/>
      <c r="Y709" s="25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33"/>
      <c r="BB709" s="25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25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33"/>
      <c r="DV709" s="33"/>
      <c r="DW709" s="25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25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</row>
    <row r="710" spans="1:163" s="9" customFormat="1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25"/>
      <c r="K710" s="13"/>
      <c r="L710" s="13"/>
      <c r="M710" s="13"/>
      <c r="N710" s="13"/>
      <c r="O710" s="25"/>
      <c r="P710" s="13"/>
      <c r="Q710" s="13"/>
      <c r="R710" s="13"/>
      <c r="S710" s="13"/>
      <c r="T710" s="13"/>
      <c r="U710" s="13"/>
      <c r="V710" s="13"/>
      <c r="W710" s="13"/>
      <c r="X710" s="13"/>
      <c r="Y710" s="25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33"/>
      <c r="BB710" s="25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25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33"/>
      <c r="DV710" s="33"/>
      <c r="DW710" s="25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25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</row>
    <row r="711" spans="1:163" s="9" customFormat="1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25"/>
      <c r="K711" s="13"/>
      <c r="L711" s="13"/>
      <c r="M711" s="13"/>
      <c r="N711" s="13"/>
      <c r="O711" s="25"/>
      <c r="P711" s="13"/>
      <c r="Q711" s="13"/>
      <c r="R711" s="13"/>
      <c r="S711" s="13"/>
      <c r="T711" s="13"/>
      <c r="U711" s="13"/>
      <c r="V711" s="13"/>
      <c r="W711" s="13"/>
      <c r="X711" s="13"/>
      <c r="Y711" s="25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33"/>
      <c r="BB711" s="25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25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33"/>
      <c r="DV711" s="33"/>
      <c r="DW711" s="25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25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</row>
    <row r="712" spans="1:163" s="9" customFormat="1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25"/>
      <c r="K712" s="13"/>
      <c r="L712" s="13"/>
      <c r="M712" s="13"/>
      <c r="N712" s="13"/>
      <c r="O712" s="25"/>
      <c r="P712" s="13"/>
      <c r="Q712" s="13"/>
      <c r="R712" s="13"/>
      <c r="S712" s="13"/>
      <c r="T712" s="13"/>
      <c r="U712" s="13"/>
      <c r="V712" s="13"/>
      <c r="W712" s="13"/>
      <c r="X712" s="13"/>
      <c r="Y712" s="25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33"/>
      <c r="BB712" s="25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25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33"/>
      <c r="DV712" s="33"/>
      <c r="DW712" s="25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25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</row>
    <row r="713" spans="1:163" s="9" customFormat="1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25"/>
      <c r="K713" s="13"/>
      <c r="L713" s="13"/>
      <c r="M713" s="13"/>
      <c r="N713" s="13"/>
      <c r="O713" s="25"/>
      <c r="P713" s="13"/>
      <c r="Q713" s="13"/>
      <c r="R713" s="13"/>
      <c r="S713" s="13"/>
      <c r="T713" s="13"/>
      <c r="U713" s="13"/>
      <c r="V713" s="13"/>
      <c r="W713" s="13"/>
      <c r="X713" s="13"/>
      <c r="Y713" s="25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33"/>
      <c r="BB713" s="25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25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33"/>
      <c r="DV713" s="33"/>
      <c r="DW713" s="25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25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</row>
    <row r="714" spans="1:163" s="9" customFormat="1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25"/>
      <c r="K714" s="13"/>
      <c r="L714" s="13"/>
      <c r="M714" s="13"/>
      <c r="N714" s="13"/>
      <c r="O714" s="25"/>
      <c r="P714" s="13"/>
      <c r="Q714" s="13"/>
      <c r="R714" s="13"/>
      <c r="S714" s="13"/>
      <c r="T714" s="13"/>
      <c r="U714" s="13"/>
      <c r="V714" s="13"/>
      <c r="W714" s="13"/>
      <c r="X714" s="13"/>
      <c r="Y714" s="25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33"/>
      <c r="BB714" s="25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25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33"/>
      <c r="DV714" s="33"/>
      <c r="DW714" s="25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25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</row>
    <row r="715" spans="1:163" s="9" customFormat="1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25"/>
      <c r="K715" s="13"/>
      <c r="L715" s="13"/>
      <c r="M715" s="13"/>
      <c r="N715" s="13"/>
      <c r="O715" s="25"/>
      <c r="P715" s="13"/>
      <c r="Q715" s="13"/>
      <c r="R715" s="13"/>
      <c r="S715" s="13"/>
      <c r="T715" s="13"/>
      <c r="U715" s="13"/>
      <c r="V715" s="13"/>
      <c r="W715" s="13"/>
      <c r="X715" s="13"/>
      <c r="Y715" s="25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33"/>
      <c r="BB715" s="25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25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33"/>
      <c r="DV715" s="33"/>
      <c r="DW715" s="25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25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</row>
    <row r="716" spans="1:163" s="9" customFormat="1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25"/>
      <c r="K716" s="13"/>
      <c r="L716" s="13"/>
      <c r="M716" s="13"/>
      <c r="N716" s="13"/>
      <c r="O716" s="25"/>
      <c r="P716" s="13"/>
      <c r="Q716" s="13"/>
      <c r="R716" s="13"/>
      <c r="S716" s="13"/>
      <c r="T716" s="13"/>
      <c r="U716" s="13"/>
      <c r="V716" s="13"/>
      <c r="W716" s="13"/>
      <c r="X716" s="13"/>
      <c r="Y716" s="25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33"/>
      <c r="BB716" s="25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25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33"/>
      <c r="DV716" s="33"/>
      <c r="DW716" s="25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25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</row>
    <row r="717" spans="1:163" s="9" customFormat="1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25"/>
      <c r="K717" s="13"/>
      <c r="L717" s="13"/>
      <c r="M717" s="13"/>
      <c r="N717" s="13"/>
      <c r="O717" s="25"/>
      <c r="P717" s="13"/>
      <c r="Q717" s="13"/>
      <c r="R717" s="13"/>
      <c r="S717" s="13"/>
      <c r="T717" s="13"/>
      <c r="U717" s="13"/>
      <c r="V717" s="13"/>
      <c r="W717" s="13"/>
      <c r="X717" s="13"/>
      <c r="Y717" s="25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33"/>
      <c r="BB717" s="25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25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33"/>
      <c r="DV717" s="33"/>
      <c r="DW717" s="25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25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</row>
    <row r="718" spans="1:163" s="9" customFormat="1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25"/>
      <c r="K718" s="13"/>
      <c r="L718" s="13"/>
      <c r="M718" s="13"/>
      <c r="N718" s="13"/>
      <c r="O718" s="25"/>
      <c r="P718" s="13"/>
      <c r="Q718" s="13"/>
      <c r="R718" s="13"/>
      <c r="S718" s="13"/>
      <c r="T718" s="13"/>
      <c r="U718" s="13"/>
      <c r="V718" s="13"/>
      <c r="W718" s="13"/>
      <c r="X718" s="13"/>
      <c r="Y718" s="25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33"/>
      <c r="BB718" s="25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25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33"/>
      <c r="DV718" s="33"/>
      <c r="DW718" s="25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25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</row>
    <row r="719" spans="1:163" s="9" customFormat="1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25"/>
      <c r="K719" s="13"/>
      <c r="L719" s="13"/>
      <c r="M719" s="13"/>
      <c r="N719" s="13"/>
      <c r="O719" s="25"/>
      <c r="P719" s="13"/>
      <c r="Q719" s="13"/>
      <c r="R719" s="13"/>
      <c r="S719" s="13"/>
      <c r="T719" s="13"/>
      <c r="U719" s="13"/>
      <c r="V719" s="13"/>
      <c r="W719" s="13"/>
      <c r="X719" s="13"/>
      <c r="Y719" s="25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33"/>
      <c r="BB719" s="25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25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33"/>
      <c r="DV719" s="33"/>
      <c r="DW719" s="25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25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</row>
    <row r="720" spans="1:163" s="9" customFormat="1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25"/>
      <c r="K720" s="13"/>
      <c r="L720" s="13"/>
      <c r="M720" s="13"/>
      <c r="N720" s="13"/>
      <c r="O720" s="25"/>
      <c r="P720" s="13"/>
      <c r="Q720" s="13"/>
      <c r="R720" s="13"/>
      <c r="S720" s="13"/>
      <c r="T720" s="13"/>
      <c r="U720" s="13"/>
      <c r="V720" s="13"/>
      <c r="W720" s="13"/>
      <c r="X720" s="13"/>
      <c r="Y720" s="25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33"/>
      <c r="BB720" s="25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25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33"/>
      <c r="DV720" s="33"/>
      <c r="DW720" s="25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25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</row>
    <row r="721" spans="1:163" s="9" customFormat="1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25"/>
      <c r="K721" s="13"/>
      <c r="L721" s="13"/>
      <c r="M721" s="13"/>
      <c r="N721" s="13"/>
      <c r="O721" s="25"/>
      <c r="P721" s="13"/>
      <c r="Q721" s="13"/>
      <c r="R721" s="13"/>
      <c r="S721" s="13"/>
      <c r="T721" s="13"/>
      <c r="U721" s="13"/>
      <c r="V721" s="13"/>
      <c r="W721" s="13"/>
      <c r="X721" s="13"/>
      <c r="Y721" s="25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33"/>
      <c r="BB721" s="25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25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33"/>
      <c r="DV721" s="33"/>
      <c r="DW721" s="25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25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</row>
    <row r="722" spans="1:163" s="9" customFormat="1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25"/>
      <c r="K722" s="13"/>
      <c r="L722" s="13"/>
      <c r="M722" s="13"/>
      <c r="N722" s="13"/>
      <c r="O722" s="25"/>
      <c r="P722" s="13"/>
      <c r="Q722" s="13"/>
      <c r="R722" s="13"/>
      <c r="S722" s="13"/>
      <c r="T722" s="13"/>
      <c r="U722" s="13"/>
      <c r="V722" s="13"/>
      <c r="W722" s="13"/>
      <c r="X722" s="13"/>
      <c r="Y722" s="25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33"/>
      <c r="BB722" s="25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25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33"/>
      <c r="DV722" s="33"/>
      <c r="DW722" s="25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25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</row>
    <row r="723" spans="1:163" s="9" customFormat="1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25"/>
      <c r="K723" s="13"/>
      <c r="L723" s="13"/>
      <c r="M723" s="13"/>
      <c r="N723" s="13"/>
      <c r="O723" s="25"/>
      <c r="P723" s="13"/>
      <c r="Q723" s="13"/>
      <c r="R723" s="13"/>
      <c r="S723" s="13"/>
      <c r="T723" s="13"/>
      <c r="U723" s="13"/>
      <c r="V723" s="13"/>
      <c r="W723" s="13"/>
      <c r="X723" s="13"/>
      <c r="Y723" s="25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33"/>
      <c r="BB723" s="25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25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33"/>
      <c r="DV723" s="33"/>
      <c r="DW723" s="25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25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</row>
    <row r="724" spans="1:163" s="9" customFormat="1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25"/>
      <c r="K724" s="13"/>
      <c r="L724" s="13"/>
      <c r="M724" s="13"/>
      <c r="N724" s="13"/>
      <c r="O724" s="25"/>
      <c r="P724" s="13"/>
      <c r="Q724" s="13"/>
      <c r="R724" s="13"/>
      <c r="S724" s="13"/>
      <c r="T724" s="13"/>
      <c r="U724" s="13"/>
      <c r="V724" s="13"/>
      <c r="W724" s="13"/>
      <c r="X724" s="13"/>
      <c r="Y724" s="25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33"/>
      <c r="BB724" s="25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25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33"/>
      <c r="DV724" s="33"/>
      <c r="DW724" s="25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25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</row>
    <row r="725" spans="1:163" s="9" customFormat="1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25"/>
      <c r="K725" s="13"/>
      <c r="L725" s="13"/>
      <c r="M725" s="13"/>
      <c r="N725" s="13"/>
      <c r="O725" s="25"/>
      <c r="P725" s="13"/>
      <c r="Q725" s="13"/>
      <c r="R725" s="13"/>
      <c r="S725" s="13"/>
      <c r="T725" s="13"/>
      <c r="U725" s="13"/>
      <c r="V725" s="13"/>
      <c r="W725" s="13"/>
      <c r="X725" s="13"/>
      <c r="Y725" s="25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33"/>
      <c r="BB725" s="25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25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33"/>
      <c r="DV725" s="33"/>
      <c r="DW725" s="25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25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</row>
    <row r="726" spans="1:163" s="9" customFormat="1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25"/>
      <c r="K726" s="13"/>
      <c r="L726" s="13"/>
      <c r="M726" s="13"/>
      <c r="N726" s="13"/>
      <c r="O726" s="25"/>
      <c r="P726" s="13"/>
      <c r="Q726" s="13"/>
      <c r="R726" s="13"/>
      <c r="S726" s="13"/>
      <c r="T726" s="13"/>
      <c r="U726" s="13"/>
      <c r="V726" s="13"/>
      <c r="W726" s="13"/>
      <c r="X726" s="13"/>
      <c r="Y726" s="25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33"/>
      <c r="BB726" s="25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25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33"/>
      <c r="DV726" s="33"/>
      <c r="DW726" s="25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25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</row>
    <row r="727" spans="1:163" s="9" customFormat="1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25"/>
      <c r="K727" s="13"/>
      <c r="L727" s="13"/>
      <c r="M727" s="13"/>
      <c r="N727" s="13"/>
      <c r="O727" s="25"/>
      <c r="P727" s="13"/>
      <c r="Q727" s="13"/>
      <c r="R727" s="13"/>
      <c r="S727" s="13"/>
      <c r="T727" s="13"/>
      <c r="U727" s="13"/>
      <c r="V727" s="13"/>
      <c r="W727" s="13"/>
      <c r="X727" s="13"/>
      <c r="Y727" s="25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33"/>
      <c r="BB727" s="25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25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33"/>
      <c r="DV727" s="33"/>
      <c r="DW727" s="25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25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</row>
    <row r="728" spans="1:163" s="9" customFormat="1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25"/>
      <c r="K728" s="13"/>
      <c r="L728" s="13"/>
      <c r="M728" s="13"/>
      <c r="N728" s="13"/>
      <c r="O728" s="25"/>
      <c r="P728" s="13"/>
      <c r="Q728" s="13"/>
      <c r="R728" s="13"/>
      <c r="S728" s="13"/>
      <c r="T728" s="13"/>
      <c r="U728" s="13"/>
      <c r="V728" s="13"/>
      <c r="W728" s="13"/>
      <c r="X728" s="13"/>
      <c r="Y728" s="25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33"/>
      <c r="BB728" s="25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25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33"/>
      <c r="DV728" s="33"/>
      <c r="DW728" s="25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25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</row>
    <row r="729" spans="1:163" s="9" customFormat="1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25"/>
      <c r="K729" s="13"/>
      <c r="L729" s="13"/>
      <c r="M729" s="13"/>
      <c r="N729" s="13"/>
      <c r="O729" s="25"/>
      <c r="P729" s="13"/>
      <c r="Q729" s="13"/>
      <c r="R729" s="13"/>
      <c r="S729" s="13"/>
      <c r="T729" s="13"/>
      <c r="U729" s="13"/>
      <c r="V729" s="13"/>
      <c r="W729" s="13"/>
      <c r="X729" s="13"/>
      <c r="Y729" s="25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33"/>
      <c r="BB729" s="25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25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33"/>
      <c r="DV729" s="33"/>
      <c r="DW729" s="25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25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</row>
    <row r="730" spans="1:163" s="9" customFormat="1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25"/>
      <c r="K730" s="13"/>
      <c r="L730" s="13"/>
      <c r="M730" s="13"/>
      <c r="N730" s="13"/>
      <c r="O730" s="25"/>
      <c r="P730" s="13"/>
      <c r="Q730" s="13"/>
      <c r="R730" s="13"/>
      <c r="S730" s="13"/>
      <c r="T730" s="13"/>
      <c r="U730" s="13"/>
      <c r="V730" s="13"/>
      <c r="W730" s="13"/>
      <c r="X730" s="13"/>
      <c r="Y730" s="25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33"/>
      <c r="BB730" s="25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25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33"/>
      <c r="DV730" s="33"/>
      <c r="DW730" s="25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25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</row>
    <row r="731" spans="1:163" s="9" customFormat="1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25"/>
      <c r="K731" s="13"/>
      <c r="L731" s="13"/>
      <c r="M731" s="13"/>
      <c r="N731" s="13"/>
      <c r="O731" s="25"/>
      <c r="P731" s="13"/>
      <c r="Q731" s="13"/>
      <c r="R731" s="13"/>
      <c r="S731" s="13"/>
      <c r="T731" s="13"/>
      <c r="U731" s="13"/>
      <c r="V731" s="13"/>
      <c r="W731" s="13"/>
      <c r="X731" s="13"/>
      <c r="Y731" s="25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33"/>
      <c r="BB731" s="25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25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33"/>
      <c r="DV731" s="33"/>
      <c r="DW731" s="25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25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</row>
    <row r="732" spans="1:163" s="9" customFormat="1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25"/>
      <c r="K732" s="13"/>
      <c r="L732" s="13"/>
      <c r="M732" s="13"/>
      <c r="N732" s="13"/>
      <c r="O732" s="25"/>
      <c r="P732" s="13"/>
      <c r="Q732" s="13"/>
      <c r="R732" s="13"/>
      <c r="S732" s="13"/>
      <c r="T732" s="13"/>
      <c r="U732" s="13"/>
      <c r="V732" s="13"/>
      <c r="W732" s="13"/>
      <c r="X732" s="13"/>
      <c r="Y732" s="25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33"/>
      <c r="BB732" s="25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25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33"/>
      <c r="DV732" s="33"/>
      <c r="DW732" s="25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25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</row>
    <row r="733" spans="1:163" s="9" customFormat="1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25"/>
      <c r="K733" s="13"/>
      <c r="L733" s="13"/>
      <c r="M733" s="13"/>
      <c r="N733" s="13"/>
      <c r="O733" s="25"/>
      <c r="P733" s="13"/>
      <c r="Q733" s="13"/>
      <c r="R733" s="13"/>
      <c r="S733" s="13"/>
      <c r="T733" s="13"/>
      <c r="U733" s="13"/>
      <c r="V733" s="13"/>
      <c r="W733" s="13"/>
      <c r="X733" s="13"/>
      <c r="Y733" s="25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33"/>
      <c r="BB733" s="25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25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33"/>
      <c r="DV733" s="33"/>
      <c r="DW733" s="25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25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</row>
    <row r="734" spans="1:163" s="9" customFormat="1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25"/>
      <c r="K734" s="13"/>
      <c r="L734" s="13"/>
      <c r="M734" s="13"/>
      <c r="N734" s="13"/>
      <c r="O734" s="25"/>
      <c r="P734" s="13"/>
      <c r="Q734" s="13"/>
      <c r="R734" s="13"/>
      <c r="S734" s="13"/>
      <c r="T734" s="13"/>
      <c r="U734" s="13"/>
      <c r="V734" s="13"/>
      <c r="W734" s="13"/>
      <c r="X734" s="13"/>
      <c r="Y734" s="25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33"/>
      <c r="BB734" s="25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25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33"/>
      <c r="DV734" s="33"/>
      <c r="DW734" s="25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25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</row>
    <row r="735" spans="1:163" s="9" customFormat="1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25"/>
      <c r="K735" s="13"/>
      <c r="L735" s="13"/>
      <c r="M735" s="13"/>
      <c r="N735" s="13"/>
      <c r="O735" s="25"/>
      <c r="P735" s="13"/>
      <c r="Q735" s="13"/>
      <c r="R735" s="13"/>
      <c r="S735" s="13"/>
      <c r="T735" s="13"/>
      <c r="U735" s="13"/>
      <c r="V735" s="13"/>
      <c r="W735" s="13"/>
      <c r="X735" s="13"/>
      <c r="Y735" s="25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33"/>
      <c r="BB735" s="25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25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33"/>
      <c r="DV735" s="33"/>
      <c r="DW735" s="25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25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</row>
    <row r="736" spans="1:163" s="9" customFormat="1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25"/>
      <c r="K736" s="13"/>
      <c r="L736" s="13"/>
      <c r="M736" s="13"/>
      <c r="N736" s="13"/>
      <c r="O736" s="25"/>
      <c r="P736" s="13"/>
      <c r="Q736" s="13"/>
      <c r="R736" s="13"/>
      <c r="S736" s="13"/>
      <c r="T736" s="13"/>
      <c r="U736" s="13"/>
      <c r="V736" s="13"/>
      <c r="W736" s="13"/>
      <c r="X736" s="13"/>
      <c r="Y736" s="25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33"/>
      <c r="BB736" s="25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25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33"/>
      <c r="DV736" s="33"/>
      <c r="DW736" s="25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25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</row>
    <row r="737" spans="1:163" s="9" customFormat="1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25"/>
      <c r="K737" s="13"/>
      <c r="L737" s="13"/>
      <c r="M737" s="13"/>
      <c r="N737" s="13"/>
      <c r="O737" s="25"/>
      <c r="P737" s="13"/>
      <c r="Q737" s="13"/>
      <c r="R737" s="13"/>
      <c r="S737" s="13"/>
      <c r="T737" s="13"/>
      <c r="U737" s="13"/>
      <c r="V737" s="13"/>
      <c r="W737" s="13"/>
      <c r="X737" s="13"/>
      <c r="Y737" s="25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33"/>
      <c r="BB737" s="25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25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33"/>
      <c r="DV737" s="33"/>
      <c r="DW737" s="25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25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</row>
    <row r="738" spans="1:163" s="9" customFormat="1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25"/>
      <c r="K738" s="13"/>
      <c r="L738" s="13"/>
      <c r="M738" s="13"/>
      <c r="N738" s="13"/>
      <c r="O738" s="25"/>
      <c r="P738" s="13"/>
      <c r="Q738" s="13"/>
      <c r="R738" s="13"/>
      <c r="S738" s="13"/>
      <c r="T738" s="13"/>
      <c r="U738" s="13"/>
      <c r="V738" s="13"/>
      <c r="W738" s="13"/>
      <c r="X738" s="13"/>
      <c r="Y738" s="25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33"/>
      <c r="BB738" s="25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25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33"/>
      <c r="DV738" s="33"/>
      <c r="DW738" s="25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25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</row>
    <row r="739" spans="1:163" s="9" customFormat="1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25"/>
      <c r="K739" s="13"/>
      <c r="L739" s="13"/>
      <c r="M739" s="13"/>
      <c r="N739" s="13"/>
      <c r="O739" s="25"/>
      <c r="P739" s="13"/>
      <c r="Q739" s="13"/>
      <c r="R739" s="13"/>
      <c r="S739" s="13"/>
      <c r="T739" s="13"/>
      <c r="U739" s="13"/>
      <c r="V739" s="13"/>
      <c r="W739" s="13"/>
      <c r="X739" s="13"/>
      <c r="Y739" s="25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33"/>
      <c r="BB739" s="25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25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33"/>
      <c r="DV739" s="33"/>
      <c r="DW739" s="25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25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</row>
    <row r="740" spans="1:163" s="9" customFormat="1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25"/>
      <c r="K740" s="13"/>
      <c r="L740" s="13"/>
      <c r="M740" s="13"/>
      <c r="N740" s="13"/>
      <c r="O740" s="25"/>
      <c r="P740" s="13"/>
      <c r="Q740" s="13"/>
      <c r="R740" s="13"/>
      <c r="S740" s="13"/>
      <c r="T740" s="13"/>
      <c r="U740" s="13"/>
      <c r="V740" s="13"/>
      <c r="W740" s="13"/>
      <c r="X740" s="13"/>
      <c r="Y740" s="25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33"/>
      <c r="BB740" s="25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25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33"/>
      <c r="DV740" s="33"/>
      <c r="DW740" s="25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25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</row>
    <row r="741" spans="1:163" s="9" customFormat="1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25"/>
      <c r="K741" s="13"/>
      <c r="L741" s="13"/>
      <c r="M741" s="13"/>
      <c r="N741" s="13"/>
      <c r="O741" s="25"/>
      <c r="P741" s="13"/>
      <c r="Q741" s="13"/>
      <c r="R741" s="13"/>
      <c r="S741" s="13"/>
      <c r="T741" s="13"/>
      <c r="U741" s="13"/>
      <c r="V741" s="13"/>
      <c r="W741" s="13"/>
      <c r="X741" s="13"/>
      <c r="Y741" s="25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33"/>
      <c r="BB741" s="25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25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33"/>
      <c r="DV741" s="33"/>
      <c r="DW741" s="25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25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</row>
    <row r="742" spans="1:163" s="9" customFormat="1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25"/>
      <c r="K742" s="13"/>
      <c r="L742" s="13"/>
      <c r="M742" s="13"/>
      <c r="N742" s="13"/>
      <c r="O742" s="25"/>
      <c r="P742" s="13"/>
      <c r="Q742" s="13"/>
      <c r="R742" s="13"/>
      <c r="S742" s="13"/>
      <c r="T742" s="13"/>
      <c r="U742" s="13"/>
      <c r="V742" s="13"/>
      <c r="W742" s="13"/>
      <c r="X742" s="13"/>
      <c r="Y742" s="25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33"/>
      <c r="BB742" s="25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25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33"/>
      <c r="DV742" s="33"/>
      <c r="DW742" s="25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25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</row>
    <row r="743" spans="1:163" s="9" customFormat="1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25"/>
      <c r="K743" s="13"/>
      <c r="L743" s="13"/>
      <c r="M743" s="13"/>
      <c r="N743" s="13"/>
      <c r="O743" s="25"/>
      <c r="P743" s="13"/>
      <c r="Q743" s="13"/>
      <c r="R743" s="13"/>
      <c r="S743" s="13"/>
      <c r="T743" s="13"/>
      <c r="U743" s="13"/>
      <c r="V743" s="13"/>
      <c r="W743" s="13"/>
      <c r="X743" s="13"/>
      <c r="Y743" s="25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33"/>
      <c r="BB743" s="25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25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33"/>
      <c r="DV743" s="33"/>
      <c r="DW743" s="25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25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</row>
    <row r="744" spans="1:163" s="9" customFormat="1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25"/>
      <c r="K744" s="13"/>
      <c r="L744" s="13"/>
      <c r="M744" s="13"/>
      <c r="N744" s="13"/>
      <c r="O744" s="25"/>
      <c r="P744" s="13"/>
      <c r="Q744" s="13"/>
      <c r="R744" s="13"/>
      <c r="S744" s="13"/>
      <c r="T744" s="13"/>
      <c r="U744" s="13"/>
      <c r="V744" s="13"/>
      <c r="W744" s="13"/>
      <c r="X744" s="13"/>
      <c r="Y744" s="25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33"/>
      <c r="BB744" s="25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25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33"/>
      <c r="DV744" s="33"/>
      <c r="DW744" s="25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25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</row>
    <row r="745" spans="1:163" s="9" customFormat="1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25"/>
      <c r="K745" s="13"/>
      <c r="L745" s="13"/>
      <c r="M745" s="13"/>
      <c r="N745" s="13"/>
      <c r="O745" s="25"/>
      <c r="P745" s="13"/>
      <c r="Q745" s="13"/>
      <c r="R745" s="13"/>
      <c r="S745" s="13"/>
      <c r="T745" s="13"/>
      <c r="U745" s="13"/>
      <c r="V745" s="13"/>
      <c r="W745" s="13"/>
      <c r="X745" s="13"/>
      <c r="Y745" s="25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33"/>
      <c r="BB745" s="25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25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33"/>
      <c r="DV745" s="33"/>
      <c r="DW745" s="25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25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</row>
    <row r="746" spans="1:163" s="9" customFormat="1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25"/>
      <c r="K746" s="13"/>
      <c r="L746" s="13"/>
      <c r="M746" s="13"/>
      <c r="N746" s="13"/>
      <c r="O746" s="25"/>
      <c r="P746" s="13"/>
      <c r="Q746" s="13"/>
      <c r="R746" s="13"/>
      <c r="S746" s="13"/>
      <c r="T746" s="13"/>
      <c r="U746" s="13"/>
      <c r="V746" s="13"/>
      <c r="W746" s="13"/>
      <c r="X746" s="13"/>
      <c r="Y746" s="25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33"/>
      <c r="BB746" s="25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25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33"/>
      <c r="DV746" s="33"/>
      <c r="DW746" s="25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25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</row>
    <row r="747" spans="1:163" s="9" customFormat="1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25"/>
      <c r="K747" s="13"/>
      <c r="L747" s="13"/>
      <c r="M747" s="13"/>
      <c r="N747" s="13"/>
      <c r="O747" s="25"/>
      <c r="P747" s="13"/>
      <c r="Q747" s="13"/>
      <c r="R747" s="13"/>
      <c r="S747" s="13"/>
      <c r="T747" s="13"/>
      <c r="U747" s="13"/>
      <c r="V747" s="13"/>
      <c r="W747" s="13"/>
      <c r="X747" s="13"/>
      <c r="Y747" s="25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33"/>
      <c r="BB747" s="25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25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33"/>
      <c r="DV747" s="33"/>
      <c r="DW747" s="25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25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</row>
    <row r="748" spans="1:163" s="9" customFormat="1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25"/>
      <c r="K748" s="13"/>
      <c r="L748" s="13"/>
      <c r="M748" s="13"/>
      <c r="N748" s="13"/>
      <c r="O748" s="25"/>
      <c r="P748" s="13"/>
      <c r="Q748" s="13"/>
      <c r="R748" s="13"/>
      <c r="S748" s="13"/>
      <c r="T748" s="13"/>
      <c r="U748" s="13"/>
      <c r="V748" s="13"/>
      <c r="W748" s="13"/>
      <c r="X748" s="13"/>
      <c r="Y748" s="25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33"/>
      <c r="BB748" s="25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25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33"/>
      <c r="DV748" s="33"/>
      <c r="DW748" s="25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25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</row>
    <row r="749" spans="1:163" s="9" customFormat="1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25"/>
      <c r="K749" s="13"/>
      <c r="L749" s="13"/>
      <c r="M749" s="13"/>
      <c r="N749" s="13"/>
      <c r="O749" s="25"/>
      <c r="P749" s="13"/>
      <c r="Q749" s="13"/>
      <c r="R749" s="13"/>
      <c r="S749" s="13"/>
      <c r="T749" s="13"/>
      <c r="U749" s="13"/>
      <c r="V749" s="13"/>
      <c r="W749" s="13"/>
      <c r="X749" s="13"/>
      <c r="Y749" s="25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33"/>
      <c r="BB749" s="25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25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33"/>
      <c r="DV749" s="33"/>
      <c r="DW749" s="25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25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</row>
    <row r="750" spans="1:163" s="9" customFormat="1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25"/>
      <c r="K750" s="13"/>
      <c r="L750" s="13"/>
      <c r="M750" s="13"/>
      <c r="N750" s="13"/>
      <c r="O750" s="25"/>
      <c r="P750" s="13"/>
      <c r="Q750" s="13"/>
      <c r="R750" s="13"/>
      <c r="S750" s="13"/>
      <c r="T750" s="13"/>
      <c r="U750" s="13"/>
      <c r="V750" s="13"/>
      <c r="W750" s="13"/>
      <c r="X750" s="13"/>
      <c r="Y750" s="25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33"/>
      <c r="BB750" s="25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25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33"/>
      <c r="DV750" s="33"/>
      <c r="DW750" s="25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25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</row>
    <row r="751" spans="1:163" s="9" customFormat="1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25"/>
      <c r="K751" s="13"/>
      <c r="L751" s="13"/>
      <c r="M751" s="13"/>
      <c r="N751" s="13"/>
      <c r="O751" s="25"/>
      <c r="P751" s="13"/>
      <c r="Q751" s="13"/>
      <c r="R751" s="13"/>
      <c r="S751" s="13"/>
      <c r="T751" s="13"/>
      <c r="U751" s="13"/>
      <c r="V751" s="13"/>
      <c r="W751" s="13"/>
      <c r="X751" s="13"/>
      <c r="Y751" s="25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33"/>
      <c r="BB751" s="25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25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33"/>
      <c r="DV751" s="33"/>
      <c r="DW751" s="25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25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</row>
    <row r="752" spans="1:163" s="9" customFormat="1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25"/>
      <c r="K752" s="13"/>
      <c r="L752" s="13"/>
      <c r="M752" s="13"/>
      <c r="N752" s="13"/>
      <c r="O752" s="25"/>
      <c r="P752" s="13"/>
      <c r="Q752" s="13"/>
      <c r="R752" s="13"/>
      <c r="S752" s="13"/>
      <c r="T752" s="13"/>
      <c r="U752" s="13"/>
      <c r="V752" s="13"/>
      <c r="W752" s="13"/>
      <c r="X752" s="13"/>
      <c r="Y752" s="25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33"/>
      <c r="BB752" s="25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25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33"/>
      <c r="DV752" s="33"/>
      <c r="DW752" s="25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25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</row>
    <row r="753" spans="1:163" s="9" customFormat="1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25"/>
      <c r="K753" s="13"/>
      <c r="L753" s="13"/>
      <c r="M753" s="13"/>
      <c r="N753" s="13"/>
      <c r="O753" s="25"/>
      <c r="P753" s="13"/>
      <c r="Q753" s="13"/>
      <c r="R753" s="13"/>
      <c r="S753" s="13"/>
      <c r="T753" s="13"/>
      <c r="U753" s="13"/>
      <c r="V753" s="13"/>
      <c r="W753" s="13"/>
      <c r="X753" s="13"/>
      <c r="Y753" s="25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33"/>
      <c r="BB753" s="25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25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33"/>
      <c r="DV753" s="33"/>
      <c r="DW753" s="25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25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</row>
    <row r="754" spans="1:163" s="9" customFormat="1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25"/>
      <c r="K754" s="13"/>
      <c r="L754" s="13"/>
      <c r="M754" s="13"/>
      <c r="N754" s="13"/>
      <c r="O754" s="25"/>
      <c r="P754" s="13"/>
      <c r="Q754" s="13"/>
      <c r="R754" s="13"/>
      <c r="S754" s="13"/>
      <c r="T754" s="13"/>
      <c r="U754" s="13"/>
      <c r="V754" s="13"/>
      <c r="W754" s="13"/>
      <c r="X754" s="13"/>
      <c r="Y754" s="25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33"/>
      <c r="BB754" s="25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25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33"/>
      <c r="DV754" s="33"/>
      <c r="DW754" s="25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25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</row>
    <row r="755" spans="1:163" s="9" customFormat="1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25"/>
      <c r="K755" s="13"/>
      <c r="L755" s="13"/>
      <c r="M755" s="13"/>
      <c r="N755" s="13"/>
      <c r="O755" s="25"/>
      <c r="P755" s="13"/>
      <c r="Q755" s="13"/>
      <c r="R755" s="13"/>
      <c r="S755" s="13"/>
      <c r="T755" s="13"/>
      <c r="U755" s="13"/>
      <c r="V755" s="13"/>
      <c r="W755" s="13"/>
      <c r="X755" s="13"/>
      <c r="Y755" s="25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33"/>
      <c r="BB755" s="25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25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33"/>
      <c r="DV755" s="33"/>
      <c r="DW755" s="25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25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</row>
    <row r="756" spans="1:163" s="9" customFormat="1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25"/>
      <c r="K756" s="13"/>
      <c r="L756" s="13"/>
      <c r="M756" s="13"/>
      <c r="N756" s="13"/>
      <c r="O756" s="25"/>
      <c r="P756" s="13"/>
      <c r="Q756" s="13"/>
      <c r="R756" s="13"/>
      <c r="S756" s="13"/>
      <c r="T756" s="13"/>
      <c r="U756" s="13"/>
      <c r="V756" s="13"/>
      <c r="W756" s="13"/>
      <c r="X756" s="13"/>
      <c r="Y756" s="25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33"/>
      <c r="BB756" s="25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25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33"/>
      <c r="DV756" s="33"/>
      <c r="DW756" s="25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25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</row>
    <row r="757" spans="1:163" s="9" customFormat="1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25"/>
      <c r="K757" s="13"/>
      <c r="L757" s="13"/>
      <c r="M757" s="13"/>
      <c r="N757" s="13"/>
      <c r="O757" s="25"/>
      <c r="P757" s="13"/>
      <c r="Q757" s="13"/>
      <c r="R757" s="13"/>
      <c r="S757" s="13"/>
      <c r="T757" s="13"/>
      <c r="U757" s="13"/>
      <c r="V757" s="13"/>
      <c r="W757" s="13"/>
      <c r="X757" s="13"/>
      <c r="Y757" s="25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33"/>
      <c r="BB757" s="25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25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33"/>
      <c r="DV757" s="33"/>
      <c r="DW757" s="25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25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</row>
    <row r="758" spans="1:163" s="9" customFormat="1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25"/>
      <c r="K758" s="13"/>
      <c r="L758" s="13"/>
      <c r="M758" s="13"/>
      <c r="N758" s="13"/>
      <c r="O758" s="25"/>
      <c r="P758" s="13"/>
      <c r="Q758" s="13"/>
      <c r="R758" s="13"/>
      <c r="S758" s="13"/>
      <c r="T758" s="13"/>
      <c r="U758" s="13"/>
      <c r="V758" s="13"/>
      <c r="W758" s="13"/>
      <c r="X758" s="13"/>
      <c r="Y758" s="25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33"/>
      <c r="BB758" s="25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25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33"/>
      <c r="DV758" s="33"/>
      <c r="DW758" s="25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25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</row>
    <row r="759" spans="1:163" s="9" customFormat="1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25"/>
      <c r="K759" s="13"/>
      <c r="L759" s="13"/>
      <c r="M759" s="13"/>
      <c r="N759" s="13"/>
      <c r="O759" s="25"/>
      <c r="P759" s="13"/>
      <c r="Q759" s="13"/>
      <c r="R759" s="13"/>
      <c r="S759" s="13"/>
      <c r="T759" s="13"/>
      <c r="U759" s="13"/>
      <c r="V759" s="13"/>
      <c r="W759" s="13"/>
      <c r="X759" s="13"/>
      <c r="Y759" s="25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33"/>
      <c r="BB759" s="25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25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33"/>
      <c r="DV759" s="33"/>
      <c r="DW759" s="25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25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</row>
    <row r="760" spans="1:163" s="9" customFormat="1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25"/>
      <c r="K760" s="13"/>
      <c r="L760" s="13"/>
      <c r="M760" s="13"/>
      <c r="N760" s="13"/>
      <c r="O760" s="25"/>
      <c r="P760" s="13"/>
      <c r="Q760" s="13"/>
      <c r="R760" s="13"/>
      <c r="S760" s="13"/>
      <c r="T760" s="13"/>
      <c r="U760" s="13"/>
      <c r="V760" s="13"/>
      <c r="W760" s="13"/>
      <c r="X760" s="13"/>
      <c r="Y760" s="25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33"/>
      <c r="BB760" s="25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25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33"/>
      <c r="DV760" s="33"/>
      <c r="DW760" s="25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25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</row>
    <row r="761" spans="1:163" s="9" customFormat="1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25"/>
      <c r="K761" s="13"/>
      <c r="L761" s="13"/>
      <c r="M761" s="13"/>
      <c r="N761" s="13"/>
      <c r="O761" s="25"/>
      <c r="P761" s="13"/>
      <c r="Q761" s="13"/>
      <c r="R761" s="13"/>
      <c r="S761" s="13"/>
      <c r="T761" s="13"/>
      <c r="U761" s="13"/>
      <c r="V761" s="13"/>
      <c r="W761" s="13"/>
      <c r="X761" s="13"/>
      <c r="Y761" s="25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33"/>
      <c r="BB761" s="25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25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33"/>
      <c r="DV761" s="33"/>
      <c r="DW761" s="25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25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</row>
    <row r="762" spans="1:163" s="9" customFormat="1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25"/>
      <c r="K762" s="13"/>
      <c r="L762" s="13"/>
      <c r="M762" s="13"/>
      <c r="N762" s="13"/>
      <c r="O762" s="25"/>
      <c r="P762" s="13"/>
      <c r="Q762" s="13"/>
      <c r="R762" s="13"/>
      <c r="S762" s="13"/>
      <c r="T762" s="13"/>
      <c r="U762" s="13"/>
      <c r="V762" s="13"/>
      <c r="W762" s="13"/>
      <c r="X762" s="13"/>
      <c r="Y762" s="25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33"/>
      <c r="BB762" s="25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25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33"/>
      <c r="DV762" s="33"/>
      <c r="DW762" s="25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25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</row>
    <row r="763" spans="1:163" s="9" customFormat="1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25"/>
      <c r="K763" s="13"/>
      <c r="L763" s="13"/>
      <c r="M763" s="13"/>
      <c r="N763" s="13"/>
      <c r="O763" s="25"/>
      <c r="P763" s="13"/>
      <c r="Q763" s="13"/>
      <c r="R763" s="13"/>
      <c r="S763" s="13"/>
      <c r="T763" s="13"/>
      <c r="U763" s="13"/>
      <c r="V763" s="13"/>
      <c r="W763" s="13"/>
      <c r="X763" s="13"/>
      <c r="Y763" s="25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33"/>
      <c r="BB763" s="25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25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33"/>
      <c r="DV763" s="33"/>
      <c r="DW763" s="25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25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</row>
    <row r="764" spans="1:163" s="9" customFormat="1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25"/>
      <c r="K764" s="13"/>
      <c r="L764" s="13"/>
      <c r="M764" s="13"/>
      <c r="N764" s="13"/>
      <c r="O764" s="25"/>
      <c r="P764" s="13"/>
      <c r="Q764" s="13"/>
      <c r="R764" s="13"/>
      <c r="S764" s="13"/>
      <c r="T764" s="13"/>
      <c r="U764" s="13"/>
      <c r="V764" s="13"/>
      <c r="W764" s="13"/>
      <c r="X764" s="13"/>
      <c r="Y764" s="25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33"/>
      <c r="BB764" s="25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25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33"/>
      <c r="DV764" s="33"/>
      <c r="DW764" s="25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25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</row>
    <row r="765" spans="1:163" s="9" customFormat="1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25"/>
      <c r="K765" s="13"/>
      <c r="L765" s="13"/>
      <c r="M765" s="13"/>
      <c r="N765" s="13"/>
      <c r="O765" s="25"/>
      <c r="P765" s="13"/>
      <c r="Q765" s="13"/>
      <c r="R765" s="13"/>
      <c r="S765" s="13"/>
      <c r="T765" s="13"/>
      <c r="U765" s="13"/>
      <c r="V765" s="13"/>
      <c r="W765" s="13"/>
      <c r="X765" s="13"/>
      <c r="Y765" s="25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33"/>
      <c r="BB765" s="25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25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33"/>
      <c r="DV765" s="33"/>
      <c r="DW765" s="25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25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</row>
    <row r="766" spans="1:163" s="9" customFormat="1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25"/>
      <c r="K766" s="13"/>
      <c r="L766" s="13"/>
      <c r="M766" s="13"/>
      <c r="N766" s="13"/>
      <c r="O766" s="25"/>
      <c r="P766" s="13"/>
      <c r="Q766" s="13"/>
      <c r="R766" s="13"/>
      <c r="S766" s="13"/>
      <c r="T766" s="13"/>
      <c r="U766" s="13"/>
      <c r="V766" s="13"/>
      <c r="W766" s="13"/>
      <c r="X766" s="13"/>
      <c r="Y766" s="25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33"/>
      <c r="BB766" s="25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25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33"/>
      <c r="DV766" s="33"/>
      <c r="DW766" s="25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25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</row>
    <row r="767" spans="1:163" s="9" customFormat="1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25"/>
      <c r="K767" s="13"/>
      <c r="L767" s="13"/>
      <c r="M767" s="13"/>
      <c r="N767" s="13"/>
      <c r="O767" s="25"/>
      <c r="P767" s="13"/>
      <c r="Q767" s="13"/>
      <c r="R767" s="13"/>
      <c r="S767" s="13"/>
      <c r="T767" s="13"/>
      <c r="U767" s="13"/>
      <c r="V767" s="13"/>
      <c r="W767" s="13"/>
      <c r="X767" s="13"/>
      <c r="Y767" s="25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33"/>
      <c r="BB767" s="25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25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33"/>
      <c r="DV767" s="33"/>
      <c r="DW767" s="25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25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</row>
    <row r="768" spans="1:163" s="9" customFormat="1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25"/>
      <c r="K768" s="13"/>
      <c r="L768" s="13"/>
      <c r="M768" s="13"/>
      <c r="N768" s="13"/>
      <c r="O768" s="25"/>
      <c r="P768" s="13"/>
      <c r="Q768" s="13"/>
      <c r="R768" s="13"/>
      <c r="S768" s="13"/>
      <c r="T768" s="13"/>
      <c r="U768" s="13"/>
      <c r="V768" s="13"/>
      <c r="W768" s="13"/>
      <c r="X768" s="13"/>
      <c r="Y768" s="25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33"/>
      <c r="BB768" s="25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25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33"/>
      <c r="DV768" s="33"/>
      <c r="DW768" s="25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25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</row>
    <row r="769" spans="1:163" s="9" customFormat="1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25"/>
      <c r="K769" s="13"/>
      <c r="L769" s="13"/>
      <c r="M769" s="13"/>
      <c r="N769" s="13"/>
      <c r="O769" s="25"/>
      <c r="P769" s="13"/>
      <c r="Q769" s="13"/>
      <c r="R769" s="13"/>
      <c r="S769" s="13"/>
      <c r="T769" s="13"/>
      <c r="U769" s="13"/>
      <c r="V769" s="13"/>
      <c r="W769" s="13"/>
      <c r="X769" s="13"/>
      <c r="Y769" s="25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33"/>
      <c r="BB769" s="25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25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33"/>
      <c r="DV769" s="33"/>
      <c r="DW769" s="25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25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</row>
    <row r="770" spans="1:163" s="9" customFormat="1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25"/>
      <c r="K770" s="13"/>
      <c r="L770" s="13"/>
      <c r="M770" s="13"/>
      <c r="N770" s="13"/>
      <c r="O770" s="25"/>
      <c r="P770" s="13"/>
      <c r="Q770" s="13"/>
      <c r="R770" s="13"/>
      <c r="S770" s="13"/>
      <c r="T770" s="13"/>
      <c r="U770" s="13"/>
      <c r="V770" s="13"/>
      <c r="W770" s="13"/>
      <c r="X770" s="13"/>
      <c r="Y770" s="25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33"/>
      <c r="BB770" s="25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25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33"/>
      <c r="DV770" s="33"/>
      <c r="DW770" s="25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25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</row>
    <row r="771" spans="1:163" s="9" customFormat="1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25"/>
      <c r="K771" s="13"/>
      <c r="L771" s="13"/>
      <c r="M771" s="13"/>
      <c r="N771" s="13"/>
      <c r="O771" s="25"/>
      <c r="P771" s="13"/>
      <c r="Q771" s="13"/>
      <c r="R771" s="13"/>
      <c r="S771" s="13"/>
      <c r="T771" s="13"/>
      <c r="U771" s="13"/>
      <c r="V771" s="13"/>
      <c r="W771" s="13"/>
      <c r="X771" s="13"/>
      <c r="Y771" s="25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33"/>
      <c r="BB771" s="25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25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33"/>
      <c r="DV771" s="33"/>
      <c r="DW771" s="25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25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</row>
    <row r="772" spans="1:163" s="9" customFormat="1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25"/>
      <c r="K772" s="13"/>
      <c r="L772" s="13"/>
      <c r="M772" s="13"/>
      <c r="N772" s="13"/>
      <c r="O772" s="25"/>
      <c r="P772" s="13"/>
      <c r="Q772" s="13"/>
      <c r="R772" s="13"/>
      <c r="S772" s="13"/>
      <c r="T772" s="13"/>
      <c r="U772" s="13"/>
      <c r="V772" s="13"/>
      <c r="W772" s="13"/>
      <c r="X772" s="13"/>
      <c r="Y772" s="25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33"/>
      <c r="BB772" s="25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25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33"/>
      <c r="DV772" s="33"/>
      <c r="DW772" s="25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25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</row>
    <row r="773" spans="1:163" s="9" customFormat="1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25"/>
      <c r="K773" s="13"/>
      <c r="L773" s="13"/>
      <c r="M773" s="13"/>
      <c r="N773" s="13"/>
      <c r="O773" s="25"/>
      <c r="P773" s="13"/>
      <c r="Q773" s="13"/>
      <c r="R773" s="13"/>
      <c r="S773" s="13"/>
      <c r="T773" s="13"/>
      <c r="U773" s="13"/>
      <c r="V773" s="13"/>
      <c r="W773" s="13"/>
      <c r="X773" s="13"/>
      <c r="Y773" s="25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33"/>
      <c r="BB773" s="25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25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33"/>
      <c r="DV773" s="33"/>
      <c r="DW773" s="25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25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</row>
    <row r="774" spans="1:163" s="9" customFormat="1" x14ac:dyDescent="0.2">
      <c r="J774" s="40"/>
      <c r="O774" s="40"/>
      <c r="Y774" s="40"/>
      <c r="BA774" s="36"/>
      <c r="BB774" s="40"/>
      <c r="BR774" s="40"/>
      <c r="DU774" s="36"/>
      <c r="DV774" s="36"/>
      <c r="DW774" s="40"/>
      <c r="EH774" s="40"/>
    </row>
    <row r="775" spans="1:163" s="9" customFormat="1" x14ac:dyDescent="0.2">
      <c r="J775" s="40"/>
      <c r="O775" s="40"/>
      <c r="Y775" s="40"/>
      <c r="BA775" s="36"/>
      <c r="BB775" s="40"/>
      <c r="BR775" s="40"/>
      <c r="DU775" s="36"/>
      <c r="DV775" s="36"/>
      <c r="DW775" s="40"/>
      <c r="EH775" s="40"/>
    </row>
    <row r="776" spans="1:163" s="9" customFormat="1" x14ac:dyDescent="0.2">
      <c r="J776" s="40"/>
      <c r="O776" s="40"/>
      <c r="Y776" s="40"/>
      <c r="BA776" s="36"/>
      <c r="BB776" s="40"/>
      <c r="BR776" s="40"/>
      <c r="DU776" s="36"/>
      <c r="DV776" s="36"/>
      <c r="DW776" s="40"/>
      <c r="EH776" s="40"/>
    </row>
    <row r="777" spans="1:163" s="9" customFormat="1" x14ac:dyDescent="0.2">
      <c r="J777" s="40"/>
      <c r="O777" s="40"/>
      <c r="Y777" s="40"/>
      <c r="BA777" s="36"/>
      <c r="BB777" s="40"/>
      <c r="BR777" s="40"/>
      <c r="DU777" s="36"/>
      <c r="DV777" s="36"/>
      <c r="DW777" s="40"/>
      <c r="EH777" s="40"/>
    </row>
    <row r="778" spans="1:163" s="9" customFormat="1" x14ac:dyDescent="0.2">
      <c r="J778" s="40"/>
      <c r="O778" s="40"/>
      <c r="Y778" s="40"/>
      <c r="BA778" s="36"/>
      <c r="BB778" s="40"/>
      <c r="BR778" s="40"/>
      <c r="DU778" s="36"/>
      <c r="DV778" s="36"/>
      <c r="DW778" s="40"/>
      <c r="EH778" s="40"/>
    </row>
    <row r="779" spans="1:163" s="9" customFormat="1" x14ac:dyDescent="0.2">
      <c r="J779" s="40"/>
      <c r="O779" s="40"/>
      <c r="Y779" s="40"/>
      <c r="BA779" s="36"/>
      <c r="BB779" s="40"/>
      <c r="BR779" s="40"/>
      <c r="DU779" s="36"/>
      <c r="DV779" s="36"/>
      <c r="DW779" s="40"/>
      <c r="EH779" s="40"/>
    </row>
    <row r="780" spans="1:163" s="9" customFormat="1" x14ac:dyDescent="0.2">
      <c r="J780" s="40"/>
      <c r="O780" s="40"/>
      <c r="Y780" s="40"/>
      <c r="BA780" s="36"/>
      <c r="BB780" s="40"/>
      <c r="BR780" s="40"/>
      <c r="DU780" s="36"/>
      <c r="DV780" s="36"/>
      <c r="DW780" s="40"/>
      <c r="EH780" s="40"/>
    </row>
    <row r="781" spans="1:163" s="9" customFormat="1" x14ac:dyDescent="0.2">
      <c r="J781" s="40"/>
      <c r="O781" s="40"/>
      <c r="Y781" s="40"/>
      <c r="BA781" s="36"/>
      <c r="BB781" s="40"/>
      <c r="BR781" s="40"/>
      <c r="DU781" s="36"/>
      <c r="DV781" s="36"/>
      <c r="DW781" s="40"/>
      <c r="EH781" s="40"/>
    </row>
    <row r="782" spans="1:163" s="9" customFormat="1" x14ac:dyDescent="0.2">
      <c r="J782" s="40"/>
      <c r="O782" s="40"/>
      <c r="Y782" s="40"/>
      <c r="BA782" s="36"/>
      <c r="BB782" s="40"/>
      <c r="BR782" s="40"/>
      <c r="DU782" s="36"/>
      <c r="DV782" s="36"/>
      <c r="DW782" s="40"/>
      <c r="EH782" s="40"/>
    </row>
    <row r="783" spans="1:163" s="9" customFormat="1" x14ac:dyDescent="0.2">
      <c r="J783" s="40"/>
      <c r="O783" s="40"/>
      <c r="Y783" s="40"/>
      <c r="BA783" s="36"/>
      <c r="BB783" s="40"/>
      <c r="BR783" s="40"/>
      <c r="DU783" s="36"/>
      <c r="DV783" s="36"/>
      <c r="DW783" s="40"/>
      <c r="EH783" s="40"/>
    </row>
    <row r="784" spans="1:163" s="9" customFormat="1" x14ac:dyDescent="0.2">
      <c r="J784" s="40"/>
      <c r="O784" s="40"/>
      <c r="Y784" s="40"/>
      <c r="BA784" s="36"/>
      <c r="BB784" s="40"/>
      <c r="BR784" s="40"/>
      <c r="DU784" s="36"/>
      <c r="DV784" s="36"/>
      <c r="DW784" s="40"/>
      <c r="EH784" s="40"/>
    </row>
    <row r="785" spans="10:138" s="9" customFormat="1" x14ac:dyDescent="0.2">
      <c r="J785" s="40"/>
      <c r="O785" s="40"/>
      <c r="Y785" s="40"/>
      <c r="BA785" s="36"/>
      <c r="BB785" s="40"/>
      <c r="BR785" s="40"/>
      <c r="DU785" s="36"/>
      <c r="DV785" s="36"/>
      <c r="DW785" s="40"/>
      <c r="EH785" s="40"/>
    </row>
    <row r="786" spans="10:138" s="9" customFormat="1" x14ac:dyDescent="0.2">
      <c r="J786" s="40"/>
      <c r="O786" s="40"/>
      <c r="Y786" s="40"/>
      <c r="BA786" s="36"/>
      <c r="BB786" s="40"/>
      <c r="BR786" s="40"/>
      <c r="DU786" s="36"/>
      <c r="DV786" s="36"/>
      <c r="DW786" s="40"/>
      <c r="EH786" s="40"/>
    </row>
    <row r="787" spans="10:138" s="9" customFormat="1" x14ac:dyDescent="0.2">
      <c r="J787" s="40"/>
      <c r="O787" s="40"/>
      <c r="Y787" s="40"/>
      <c r="BA787" s="36"/>
      <c r="BB787" s="40"/>
      <c r="BR787" s="40"/>
      <c r="DU787" s="36"/>
      <c r="DV787" s="36"/>
      <c r="DW787" s="40"/>
      <c r="EH787" s="40"/>
    </row>
    <row r="788" spans="10:138" s="9" customFormat="1" x14ac:dyDescent="0.2">
      <c r="J788" s="40"/>
      <c r="O788" s="40"/>
      <c r="Y788" s="40"/>
      <c r="BA788" s="36"/>
      <c r="BB788" s="40"/>
      <c r="BR788" s="40"/>
      <c r="DU788" s="36"/>
      <c r="DV788" s="36"/>
      <c r="DW788" s="40"/>
      <c r="EH788" s="40"/>
    </row>
    <row r="789" spans="10:138" s="9" customFormat="1" x14ac:dyDescent="0.2">
      <c r="J789" s="40"/>
      <c r="O789" s="40"/>
      <c r="Y789" s="40"/>
      <c r="BA789" s="36"/>
      <c r="BB789" s="40"/>
      <c r="BR789" s="40"/>
      <c r="DU789" s="36"/>
      <c r="DV789" s="36"/>
      <c r="DW789" s="40"/>
      <c r="EH789" s="40"/>
    </row>
    <row r="790" spans="10:138" s="9" customFormat="1" x14ac:dyDescent="0.2">
      <c r="J790" s="40"/>
      <c r="O790" s="40"/>
      <c r="Y790" s="40"/>
      <c r="BA790" s="36"/>
      <c r="BB790" s="40"/>
      <c r="BR790" s="40"/>
      <c r="DU790" s="36"/>
      <c r="DV790" s="36"/>
      <c r="DW790" s="40"/>
      <c r="EH790" s="40"/>
    </row>
    <row r="791" spans="10:138" s="9" customFormat="1" x14ac:dyDescent="0.2">
      <c r="J791" s="40"/>
      <c r="O791" s="40"/>
      <c r="Y791" s="40"/>
      <c r="BA791" s="36"/>
      <c r="BB791" s="40"/>
      <c r="BR791" s="40"/>
      <c r="DU791" s="36"/>
      <c r="DV791" s="36"/>
      <c r="DW791" s="40"/>
      <c r="EH791" s="40"/>
    </row>
    <row r="792" spans="10:138" s="9" customFormat="1" x14ac:dyDescent="0.2">
      <c r="J792" s="40"/>
      <c r="O792" s="40"/>
      <c r="Y792" s="40"/>
      <c r="BA792" s="36"/>
      <c r="BB792" s="40"/>
      <c r="BR792" s="40"/>
      <c r="DU792" s="36"/>
      <c r="DV792" s="36"/>
      <c r="DW792" s="40"/>
      <c r="EH792" s="40"/>
    </row>
    <row r="793" spans="10:138" s="9" customFormat="1" x14ac:dyDescent="0.2">
      <c r="J793" s="40"/>
      <c r="O793" s="40"/>
      <c r="Y793" s="40"/>
      <c r="BA793" s="36"/>
      <c r="BB793" s="40"/>
      <c r="BR793" s="40"/>
      <c r="DU793" s="36"/>
      <c r="DV793" s="36"/>
      <c r="DW793" s="40"/>
      <c r="EH793" s="40"/>
    </row>
    <row r="794" spans="10:138" s="9" customFormat="1" x14ac:dyDescent="0.2">
      <c r="J794" s="40"/>
      <c r="O794" s="40"/>
      <c r="Y794" s="40"/>
      <c r="BA794" s="36"/>
      <c r="BB794" s="40"/>
      <c r="BR794" s="40"/>
      <c r="DU794" s="36"/>
      <c r="DV794" s="36"/>
      <c r="DW794" s="40"/>
      <c r="EH794" s="40"/>
    </row>
    <row r="795" spans="10:138" s="9" customFormat="1" x14ac:dyDescent="0.2">
      <c r="J795" s="40"/>
      <c r="O795" s="40"/>
      <c r="Y795" s="40"/>
      <c r="BA795" s="36"/>
      <c r="BB795" s="40"/>
      <c r="BR795" s="40"/>
      <c r="DU795" s="36"/>
      <c r="DV795" s="36"/>
      <c r="DW795" s="40"/>
      <c r="EH795" s="40"/>
    </row>
    <row r="796" spans="10:138" s="9" customFormat="1" x14ac:dyDescent="0.2">
      <c r="J796" s="40"/>
      <c r="O796" s="40"/>
      <c r="Y796" s="40"/>
      <c r="BA796" s="36"/>
      <c r="BB796" s="40"/>
      <c r="BR796" s="40"/>
      <c r="DU796" s="36"/>
      <c r="DV796" s="36"/>
      <c r="DW796" s="40"/>
      <c r="EH796" s="40"/>
    </row>
    <row r="797" spans="10:138" s="9" customFormat="1" x14ac:dyDescent="0.2">
      <c r="J797" s="40"/>
      <c r="O797" s="40"/>
      <c r="Y797" s="40"/>
      <c r="BA797" s="36"/>
      <c r="BB797" s="40"/>
      <c r="BR797" s="40"/>
      <c r="DU797" s="36"/>
      <c r="DV797" s="36"/>
      <c r="DW797" s="40"/>
      <c r="EH797" s="40"/>
    </row>
    <row r="798" spans="10:138" s="9" customFormat="1" x14ac:dyDescent="0.2">
      <c r="J798" s="40"/>
      <c r="O798" s="40"/>
      <c r="Y798" s="40"/>
      <c r="BA798" s="36"/>
      <c r="BB798" s="40"/>
      <c r="BR798" s="40"/>
      <c r="DU798" s="36"/>
      <c r="DV798" s="36"/>
      <c r="DW798" s="40"/>
      <c r="EH798" s="40"/>
    </row>
    <row r="799" spans="10:138" s="9" customFormat="1" x14ac:dyDescent="0.2">
      <c r="J799" s="40"/>
      <c r="O799" s="40"/>
      <c r="Y799" s="40"/>
      <c r="BA799" s="36"/>
      <c r="BB799" s="40"/>
      <c r="BR799" s="40"/>
      <c r="DU799" s="36"/>
      <c r="DV799" s="36"/>
      <c r="DW799" s="40"/>
      <c r="EH799" s="40"/>
    </row>
    <row r="800" spans="10:138" s="9" customFormat="1" x14ac:dyDescent="0.2">
      <c r="J800" s="40"/>
      <c r="O800" s="40"/>
      <c r="Y800" s="40"/>
      <c r="BA800" s="36"/>
      <c r="BB800" s="40"/>
      <c r="BR800" s="40"/>
      <c r="DU800" s="36"/>
      <c r="DV800" s="36"/>
      <c r="DW800" s="40"/>
      <c r="EH800" s="40"/>
    </row>
    <row r="801" spans="10:138" s="9" customFormat="1" x14ac:dyDescent="0.2">
      <c r="J801" s="40"/>
      <c r="O801" s="40"/>
      <c r="Y801" s="40"/>
      <c r="BA801" s="36"/>
      <c r="BB801" s="40"/>
      <c r="BR801" s="40"/>
      <c r="DU801" s="36"/>
      <c r="DV801" s="36"/>
      <c r="DW801" s="40"/>
      <c r="EH801" s="40"/>
    </row>
    <row r="802" spans="10:138" s="9" customFormat="1" x14ac:dyDescent="0.2">
      <c r="J802" s="40"/>
      <c r="O802" s="40"/>
      <c r="Y802" s="40"/>
      <c r="BA802" s="36"/>
      <c r="BB802" s="40"/>
      <c r="BR802" s="40"/>
      <c r="DU802" s="36"/>
      <c r="DV802" s="36"/>
      <c r="DW802" s="40"/>
      <c r="EH802" s="40"/>
    </row>
    <row r="803" spans="10:138" s="9" customFormat="1" x14ac:dyDescent="0.2">
      <c r="J803" s="40"/>
      <c r="O803" s="40"/>
      <c r="Y803" s="40"/>
      <c r="BA803" s="36"/>
      <c r="BB803" s="40"/>
      <c r="BR803" s="40"/>
      <c r="DU803" s="36"/>
      <c r="DV803" s="36"/>
      <c r="DW803" s="40"/>
      <c r="EH803" s="40"/>
    </row>
    <row r="804" spans="10:138" s="9" customFormat="1" x14ac:dyDescent="0.2">
      <c r="J804" s="40"/>
      <c r="O804" s="40"/>
      <c r="Y804" s="40"/>
      <c r="BA804" s="36"/>
      <c r="BB804" s="40"/>
      <c r="BR804" s="40"/>
      <c r="DU804" s="36"/>
      <c r="DV804" s="36"/>
      <c r="DW804" s="40"/>
      <c r="EH804" s="40"/>
    </row>
    <row r="805" spans="10:138" s="9" customFormat="1" x14ac:dyDescent="0.2">
      <c r="J805" s="40"/>
      <c r="O805" s="40"/>
      <c r="Y805" s="40"/>
      <c r="BA805" s="36"/>
      <c r="BB805" s="40"/>
      <c r="BR805" s="40"/>
      <c r="DU805" s="36"/>
      <c r="DV805" s="36"/>
      <c r="DW805" s="40"/>
      <c r="EH805" s="40"/>
    </row>
    <row r="806" spans="10:138" s="9" customFormat="1" x14ac:dyDescent="0.2">
      <c r="J806" s="40"/>
      <c r="O806" s="40"/>
      <c r="Y806" s="40"/>
      <c r="BA806" s="36"/>
      <c r="BB806" s="40"/>
      <c r="BR806" s="40"/>
      <c r="DU806" s="36"/>
      <c r="DV806" s="36"/>
      <c r="DW806" s="40"/>
      <c r="EH806" s="40"/>
    </row>
    <row r="807" spans="10:138" s="9" customFormat="1" x14ac:dyDescent="0.2">
      <c r="J807" s="40"/>
      <c r="O807" s="40"/>
      <c r="Y807" s="40"/>
      <c r="BA807" s="36"/>
      <c r="BB807" s="40"/>
      <c r="BR807" s="40"/>
      <c r="DU807" s="36"/>
      <c r="DV807" s="36"/>
      <c r="DW807" s="40"/>
      <c r="EH807" s="40"/>
    </row>
    <row r="808" spans="10:138" s="9" customFormat="1" x14ac:dyDescent="0.2">
      <c r="J808" s="40"/>
      <c r="O808" s="40"/>
      <c r="Y808" s="40"/>
      <c r="BA808" s="36"/>
      <c r="BB808" s="40"/>
      <c r="BR808" s="40"/>
      <c r="DU808" s="36"/>
      <c r="DV808" s="36"/>
      <c r="DW808" s="40"/>
      <c r="EH808" s="40"/>
    </row>
    <row r="809" spans="10:138" s="9" customFormat="1" x14ac:dyDescent="0.2">
      <c r="J809" s="40"/>
      <c r="O809" s="40"/>
      <c r="Y809" s="40"/>
      <c r="BA809" s="36"/>
      <c r="BB809" s="40"/>
      <c r="BR809" s="40"/>
      <c r="DU809" s="36"/>
      <c r="DV809" s="36"/>
      <c r="DW809" s="40"/>
      <c r="EH809" s="40"/>
    </row>
    <row r="810" spans="10:138" s="9" customFormat="1" x14ac:dyDescent="0.2">
      <c r="J810" s="40"/>
      <c r="O810" s="40"/>
      <c r="Y810" s="40"/>
      <c r="BA810" s="36"/>
      <c r="BB810" s="40"/>
      <c r="BR810" s="40"/>
      <c r="DU810" s="36"/>
      <c r="DV810" s="36"/>
      <c r="DW810" s="40"/>
      <c r="EH810" s="40"/>
    </row>
    <row r="811" spans="10:138" s="9" customFormat="1" x14ac:dyDescent="0.2">
      <c r="J811" s="40"/>
      <c r="O811" s="40"/>
      <c r="Y811" s="40"/>
      <c r="BA811" s="36"/>
      <c r="BB811" s="40"/>
      <c r="BR811" s="40"/>
      <c r="DU811" s="36"/>
      <c r="DV811" s="36"/>
      <c r="DW811" s="40"/>
      <c r="EH811" s="40"/>
    </row>
    <row r="812" spans="10:138" s="9" customFormat="1" x14ac:dyDescent="0.2">
      <c r="J812" s="40"/>
      <c r="O812" s="40"/>
      <c r="Y812" s="40"/>
      <c r="BA812" s="36"/>
      <c r="BB812" s="40"/>
      <c r="BR812" s="40"/>
      <c r="DU812" s="36"/>
      <c r="DV812" s="36"/>
      <c r="DW812" s="40"/>
      <c r="EH812" s="40"/>
    </row>
    <row r="813" spans="10:138" s="9" customFormat="1" x14ac:dyDescent="0.2">
      <c r="J813" s="40"/>
      <c r="O813" s="40"/>
      <c r="Y813" s="40"/>
      <c r="BA813" s="36"/>
      <c r="BB813" s="40"/>
      <c r="BR813" s="40"/>
      <c r="DU813" s="36"/>
      <c r="DV813" s="36"/>
      <c r="DW813" s="40"/>
      <c r="EH813" s="40"/>
    </row>
    <row r="814" spans="10:138" s="9" customFormat="1" x14ac:dyDescent="0.2">
      <c r="J814" s="40"/>
      <c r="O814" s="40"/>
      <c r="Y814" s="40"/>
      <c r="BA814" s="36"/>
      <c r="BB814" s="40"/>
      <c r="BR814" s="40"/>
      <c r="DU814" s="36"/>
      <c r="DV814" s="36"/>
      <c r="DW814" s="40"/>
      <c r="EH814" s="40"/>
    </row>
    <row r="815" spans="10:138" s="9" customFormat="1" x14ac:dyDescent="0.2">
      <c r="J815" s="40"/>
      <c r="O815" s="40"/>
      <c r="Y815" s="40"/>
      <c r="BA815" s="36"/>
      <c r="BB815" s="40"/>
      <c r="BR815" s="40"/>
      <c r="DU815" s="36"/>
      <c r="DV815" s="36"/>
      <c r="DW815" s="40"/>
      <c r="EH815" s="40"/>
    </row>
    <row r="816" spans="10:138" s="9" customFormat="1" x14ac:dyDescent="0.2">
      <c r="J816" s="40"/>
      <c r="O816" s="40"/>
      <c r="Y816" s="40"/>
      <c r="BA816" s="36"/>
      <c r="BB816" s="40"/>
      <c r="BR816" s="40"/>
      <c r="DU816" s="36"/>
      <c r="DV816" s="36"/>
      <c r="DW816" s="40"/>
      <c r="EH816" s="40"/>
    </row>
    <row r="817" spans="10:138" s="9" customFormat="1" x14ac:dyDescent="0.2">
      <c r="J817" s="40"/>
      <c r="O817" s="40"/>
      <c r="Y817" s="40"/>
      <c r="BA817" s="36"/>
      <c r="BB817" s="40"/>
      <c r="BR817" s="40"/>
      <c r="DU817" s="36"/>
      <c r="DV817" s="36"/>
      <c r="DW817" s="40"/>
      <c r="EH817" s="40"/>
    </row>
    <row r="818" spans="10:138" s="9" customFormat="1" x14ac:dyDescent="0.2">
      <c r="J818" s="40"/>
      <c r="O818" s="40"/>
      <c r="Y818" s="40"/>
      <c r="BA818" s="36"/>
      <c r="BB818" s="40"/>
      <c r="BR818" s="40"/>
      <c r="DU818" s="36"/>
      <c r="DV818" s="36"/>
      <c r="DW818" s="40"/>
      <c r="EH818" s="40"/>
    </row>
    <row r="819" spans="10:138" s="9" customFormat="1" x14ac:dyDescent="0.2">
      <c r="J819" s="40"/>
      <c r="O819" s="40"/>
      <c r="Y819" s="40"/>
      <c r="BA819" s="36"/>
      <c r="BB819" s="40"/>
      <c r="BR819" s="40"/>
      <c r="DU819" s="36"/>
      <c r="DV819" s="36"/>
      <c r="DW819" s="40"/>
      <c r="EH819" s="40"/>
    </row>
    <row r="820" spans="10:138" s="9" customFormat="1" x14ac:dyDescent="0.2">
      <c r="J820" s="40"/>
      <c r="O820" s="40"/>
      <c r="Y820" s="40"/>
      <c r="BA820" s="36"/>
      <c r="BB820" s="40"/>
      <c r="BR820" s="40"/>
      <c r="DU820" s="36"/>
      <c r="DV820" s="36"/>
      <c r="DW820" s="40"/>
      <c r="EH820" s="40"/>
    </row>
    <row r="821" spans="10:138" s="9" customFormat="1" x14ac:dyDescent="0.2">
      <c r="J821" s="40"/>
      <c r="O821" s="40"/>
      <c r="Y821" s="40"/>
      <c r="BA821" s="36"/>
      <c r="BB821" s="40"/>
      <c r="BR821" s="40"/>
      <c r="DU821" s="36"/>
      <c r="DV821" s="36"/>
      <c r="DW821" s="40"/>
      <c r="EH821" s="40"/>
    </row>
    <row r="822" spans="10:138" s="9" customFormat="1" x14ac:dyDescent="0.2">
      <c r="J822" s="40"/>
      <c r="O822" s="40"/>
      <c r="Y822" s="40"/>
      <c r="BA822" s="36"/>
      <c r="BB822" s="40"/>
      <c r="BR822" s="40"/>
      <c r="DU822" s="36"/>
      <c r="DV822" s="36"/>
      <c r="DW822" s="40"/>
      <c r="EH822" s="40"/>
    </row>
    <row r="823" spans="10:138" s="9" customFormat="1" x14ac:dyDescent="0.2">
      <c r="J823" s="40"/>
      <c r="O823" s="40"/>
      <c r="Y823" s="40"/>
      <c r="BA823" s="36"/>
      <c r="BB823" s="40"/>
      <c r="BR823" s="40"/>
      <c r="DU823" s="36"/>
      <c r="DV823" s="36"/>
      <c r="DW823" s="40"/>
      <c r="EH823" s="40"/>
    </row>
    <row r="824" spans="10:138" s="9" customFormat="1" x14ac:dyDescent="0.2">
      <c r="J824" s="40"/>
      <c r="O824" s="40"/>
      <c r="Y824" s="40"/>
      <c r="BA824" s="36"/>
      <c r="BB824" s="40"/>
      <c r="BR824" s="40"/>
      <c r="DU824" s="36"/>
      <c r="DV824" s="36"/>
      <c r="DW824" s="40"/>
      <c r="EH824" s="40"/>
    </row>
    <row r="825" spans="10:138" s="9" customFormat="1" x14ac:dyDescent="0.2">
      <c r="J825" s="40"/>
      <c r="O825" s="40"/>
      <c r="Y825" s="40"/>
      <c r="BA825" s="36"/>
      <c r="BB825" s="40"/>
      <c r="BR825" s="40"/>
      <c r="DU825" s="36"/>
      <c r="DV825" s="36"/>
      <c r="DW825" s="40"/>
      <c r="EH825" s="40"/>
    </row>
    <row r="826" spans="10:138" s="9" customFormat="1" x14ac:dyDescent="0.2">
      <c r="J826" s="40"/>
      <c r="O826" s="40"/>
      <c r="Y826" s="40"/>
      <c r="BA826" s="36"/>
      <c r="BB826" s="40"/>
      <c r="BR826" s="40"/>
      <c r="DU826" s="36"/>
      <c r="DV826" s="36"/>
      <c r="DW826" s="40"/>
      <c r="EH826" s="40"/>
    </row>
    <row r="827" spans="10:138" s="9" customFormat="1" x14ac:dyDescent="0.2">
      <c r="J827" s="40"/>
      <c r="O827" s="40"/>
      <c r="Y827" s="40"/>
      <c r="BA827" s="36"/>
      <c r="BB827" s="40"/>
      <c r="BR827" s="40"/>
      <c r="DU827" s="36"/>
      <c r="DV827" s="36"/>
      <c r="DW827" s="40"/>
      <c r="EH827" s="40"/>
    </row>
    <row r="828" spans="10:138" s="9" customFormat="1" x14ac:dyDescent="0.2">
      <c r="J828" s="40"/>
      <c r="O828" s="40"/>
      <c r="Y828" s="40"/>
      <c r="BA828" s="36"/>
      <c r="BB828" s="40"/>
      <c r="BR828" s="40"/>
      <c r="DU828" s="36"/>
      <c r="DV828" s="36"/>
      <c r="DW828" s="40"/>
      <c r="EH828" s="40"/>
    </row>
    <row r="829" spans="10:138" s="9" customFormat="1" x14ac:dyDescent="0.2">
      <c r="J829" s="40"/>
      <c r="O829" s="40"/>
      <c r="Y829" s="40"/>
      <c r="BA829" s="36"/>
      <c r="BB829" s="40"/>
      <c r="BR829" s="40"/>
      <c r="DU829" s="36"/>
      <c r="DV829" s="36"/>
      <c r="DW829" s="40"/>
      <c r="EH829" s="40"/>
    </row>
    <row r="830" spans="10:138" s="9" customFormat="1" x14ac:dyDescent="0.2">
      <c r="J830" s="40"/>
      <c r="O830" s="40"/>
      <c r="Y830" s="40"/>
      <c r="BA830" s="36"/>
      <c r="BB830" s="40"/>
      <c r="BR830" s="40"/>
      <c r="DU830" s="36"/>
      <c r="DV830" s="36"/>
      <c r="DW830" s="40"/>
      <c r="EH830" s="40"/>
    </row>
    <row r="831" spans="10:138" s="9" customFormat="1" x14ac:dyDescent="0.2">
      <c r="J831" s="40"/>
      <c r="O831" s="40"/>
      <c r="Y831" s="40"/>
      <c r="BA831" s="36"/>
      <c r="BB831" s="40"/>
      <c r="BR831" s="40"/>
      <c r="DU831" s="36"/>
      <c r="DV831" s="36"/>
      <c r="DW831" s="40"/>
      <c r="EH831" s="40"/>
    </row>
    <row r="832" spans="10:138" s="9" customFormat="1" x14ac:dyDescent="0.2">
      <c r="J832" s="40"/>
      <c r="O832" s="40"/>
      <c r="Y832" s="40"/>
      <c r="BA832" s="36"/>
      <c r="BB832" s="40"/>
      <c r="BR832" s="40"/>
      <c r="DU832" s="36"/>
      <c r="DV832" s="36"/>
      <c r="DW832" s="40"/>
      <c r="EH832" s="40"/>
    </row>
    <row r="833" spans="10:138" s="9" customFormat="1" x14ac:dyDescent="0.2">
      <c r="J833" s="40"/>
      <c r="O833" s="40"/>
      <c r="Y833" s="40"/>
      <c r="BA833" s="36"/>
      <c r="BB833" s="40"/>
      <c r="BR833" s="40"/>
      <c r="DU833" s="36"/>
      <c r="DV833" s="36"/>
      <c r="DW833" s="40"/>
      <c r="EH833" s="40"/>
    </row>
    <row r="834" spans="10:138" s="9" customFormat="1" x14ac:dyDescent="0.2">
      <c r="J834" s="40"/>
      <c r="O834" s="40"/>
      <c r="Y834" s="40"/>
      <c r="BA834" s="36"/>
      <c r="BB834" s="40"/>
      <c r="BR834" s="40"/>
      <c r="DU834" s="36"/>
      <c r="DV834" s="36"/>
      <c r="DW834" s="40"/>
      <c r="EH834" s="40"/>
    </row>
    <row r="835" spans="10:138" s="9" customFormat="1" x14ac:dyDescent="0.2">
      <c r="J835" s="40"/>
      <c r="O835" s="40"/>
      <c r="Y835" s="40"/>
      <c r="BA835" s="36"/>
      <c r="BB835" s="40"/>
      <c r="BR835" s="40"/>
      <c r="DU835" s="36"/>
      <c r="DV835" s="36"/>
      <c r="DW835" s="40"/>
      <c r="EH835" s="40"/>
    </row>
    <row r="836" spans="10:138" s="9" customFormat="1" x14ac:dyDescent="0.2">
      <c r="J836" s="40"/>
      <c r="O836" s="40"/>
      <c r="Y836" s="40"/>
      <c r="BA836" s="36"/>
      <c r="BB836" s="40"/>
      <c r="BR836" s="40"/>
      <c r="DU836" s="36"/>
      <c r="DV836" s="36"/>
      <c r="DW836" s="40"/>
      <c r="EH836" s="40"/>
    </row>
    <row r="837" spans="10:138" s="9" customFormat="1" x14ac:dyDescent="0.2">
      <c r="J837" s="40"/>
      <c r="O837" s="40"/>
      <c r="Y837" s="40"/>
      <c r="BA837" s="36"/>
      <c r="BB837" s="40"/>
      <c r="BR837" s="40"/>
      <c r="DU837" s="36"/>
      <c r="DV837" s="36"/>
      <c r="DW837" s="40"/>
      <c r="EH837" s="40"/>
    </row>
    <row r="838" spans="10:138" s="9" customFormat="1" x14ac:dyDescent="0.2">
      <c r="J838" s="40"/>
      <c r="O838" s="40"/>
      <c r="Y838" s="40"/>
      <c r="BA838" s="36"/>
      <c r="BB838" s="40"/>
      <c r="BR838" s="40"/>
      <c r="DU838" s="36"/>
      <c r="DV838" s="36"/>
      <c r="DW838" s="40"/>
      <c r="EH838" s="40"/>
    </row>
    <row r="839" spans="10:138" s="9" customFormat="1" x14ac:dyDescent="0.2">
      <c r="J839" s="40"/>
      <c r="O839" s="40"/>
      <c r="Y839" s="40"/>
      <c r="BA839" s="36"/>
      <c r="BB839" s="40"/>
      <c r="BR839" s="40"/>
      <c r="DU839" s="36"/>
      <c r="DV839" s="36"/>
      <c r="DW839" s="40"/>
      <c r="EH839" s="40"/>
    </row>
    <row r="840" spans="10:138" s="9" customFormat="1" x14ac:dyDescent="0.2">
      <c r="J840" s="40"/>
      <c r="O840" s="40"/>
      <c r="Y840" s="40"/>
      <c r="BA840" s="36"/>
      <c r="BB840" s="40"/>
      <c r="BR840" s="40"/>
      <c r="DU840" s="36"/>
      <c r="DV840" s="36"/>
      <c r="DW840" s="40"/>
      <c r="EH840" s="40"/>
    </row>
    <row r="841" spans="10:138" s="9" customFormat="1" x14ac:dyDescent="0.2">
      <c r="J841" s="40"/>
      <c r="O841" s="40"/>
      <c r="Y841" s="40"/>
      <c r="BA841" s="36"/>
      <c r="BB841" s="40"/>
      <c r="BR841" s="40"/>
      <c r="DU841" s="36"/>
      <c r="DV841" s="36"/>
      <c r="DW841" s="40"/>
      <c r="EH841" s="40"/>
    </row>
    <row r="842" spans="10:138" s="9" customFormat="1" x14ac:dyDescent="0.2">
      <c r="J842" s="40"/>
      <c r="O842" s="40"/>
      <c r="Y842" s="40"/>
      <c r="BA842" s="36"/>
      <c r="BB842" s="40"/>
      <c r="BR842" s="40"/>
      <c r="DU842" s="36"/>
      <c r="DV842" s="36"/>
      <c r="DW842" s="40"/>
      <c r="EH842" s="40"/>
    </row>
    <row r="843" spans="10:138" s="9" customFormat="1" x14ac:dyDescent="0.2">
      <c r="J843" s="40"/>
      <c r="O843" s="40"/>
      <c r="Y843" s="40"/>
      <c r="BA843" s="36"/>
      <c r="BB843" s="40"/>
      <c r="BR843" s="40"/>
      <c r="DU843" s="36"/>
      <c r="DV843" s="36"/>
      <c r="DW843" s="40"/>
      <c r="EH843" s="40"/>
    </row>
    <row r="844" spans="10:138" s="9" customFormat="1" x14ac:dyDescent="0.2">
      <c r="J844" s="40"/>
      <c r="O844" s="40"/>
      <c r="Y844" s="40"/>
      <c r="BA844" s="36"/>
      <c r="BB844" s="40"/>
      <c r="BR844" s="40"/>
      <c r="DU844" s="36"/>
      <c r="DV844" s="36"/>
      <c r="DW844" s="40"/>
      <c r="EH844" s="40"/>
    </row>
    <row r="845" spans="10:138" s="9" customFormat="1" x14ac:dyDescent="0.2">
      <c r="J845" s="40"/>
      <c r="O845" s="40"/>
      <c r="Y845" s="40"/>
      <c r="BA845" s="36"/>
      <c r="BB845" s="40"/>
      <c r="BR845" s="40"/>
      <c r="DU845" s="36"/>
      <c r="DV845" s="36"/>
      <c r="DW845" s="40"/>
      <c r="EH845" s="40"/>
    </row>
    <row r="846" spans="10:138" s="9" customFormat="1" x14ac:dyDescent="0.2">
      <c r="J846" s="40"/>
      <c r="O846" s="40"/>
      <c r="Y846" s="40"/>
      <c r="BA846" s="36"/>
      <c r="BB846" s="40"/>
      <c r="BR846" s="40"/>
      <c r="DU846" s="36"/>
      <c r="DV846" s="36"/>
      <c r="DW846" s="40"/>
      <c r="EH846" s="40"/>
    </row>
    <row r="847" spans="10:138" s="9" customFormat="1" x14ac:dyDescent="0.2">
      <c r="J847" s="40"/>
      <c r="O847" s="40"/>
      <c r="Y847" s="40"/>
      <c r="BA847" s="36"/>
      <c r="BB847" s="40"/>
      <c r="BR847" s="40"/>
      <c r="DU847" s="36"/>
      <c r="DV847" s="36"/>
      <c r="DW847" s="40"/>
      <c r="EH847" s="40"/>
    </row>
    <row r="848" spans="10:138" s="9" customFormat="1" x14ac:dyDescent="0.2">
      <c r="J848" s="40"/>
      <c r="O848" s="40"/>
      <c r="Y848" s="40"/>
      <c r="BA848" s="36"/>
      <c r="BB848" s="40"/>
      <c r="BR848" s="40"/>
      <c r="DU848" s="36"/>
      <c r="DV848" s="36"/>
      <c r="DW848" s="40"/>
      <c r="EH848" s="40"/>
    </row>
    <row r="849" spans="10:138" s="9" customFormat="1" x14ac:dyDescent="0.2">
      <c r="J849" s="40"/>
      <c r="O849" s="40"/>
      <c r="Y849" s="40"/>
      <c r="BA849" s="36"/>
      <c r="BB849" s="40"/>
      <c r="BR849" s="40"/>
      <c r="DU849" s="36"/>
      <c r="DV849" s="36"/>
      <c r="DW849" s="40"/>
      <c r="EH849" s="40"/>
    </row>
    <row r="850" spans="10:138" s="9" customFormat="1" x14ac:dyDescent="0.2">
      <c r="J850" s="40"/>
      <c r="O850" s="40"/>
      <c r="Y850" s="40"/>
      <c r="BA850" s="36"/>
      <c r="BB850" s="40"/>
      <c r="BR850" s="40"/>
      <c r="DU850" s="36"/>
      <c r="DV850" s="36"/>
      <c r="DW850" s="40"/>
      <c r="EH850" s="40"/>
    </row>
    <row r="851" spans="10:138" s="9" customFormat="1" x14ac:dyDescent="0.2">
      <c r="J851" s="40"/>
      <c r="O851" s="40"/>
      <c r="Y851" s="40"/>
      <c r="BA851" s="36"/>
      <c r="BB851" s="40"/>
      <c r="BR851" s="40"/>
      <c r="DU851" s="36"/>
      <c r="DV851" s="36"/>
      <c r="DW851" s="40"/>
      <c r="EH851" s="40"/>
    </row>
    <row r="852" spans="10:138" s="9" customFormat="1" x14ac:dyDescent="0.2">
      <c r="J852" s="40"/>
      <c r="O852" s="40"/>
      <c r="Y852" s="40"/>
      <c r="BA852" s="36"/>
      <c r="BB852" s="40"/>
      <c r="BR852" s="40"/>
      <c r="DU852" s="36"/>
      <c r="DV852" s="36"/>
      <c r="DW852" s="40"/>
      <c r="EH852" s="40"/>
    </row>
    <row r="853" spans="10:138" s="9" customFormat="1" x14ac:dyDescent="0.2">
      <c r="J853" s="40"/>
      <c r="O853" s="40"/>
      <c r="Y853" s="40"/>
      <c r="BA853" s="36"/>
      <c r="BB853" s="40"/>
      <c r="BR853" s="40"/>
      <c r="DU853" s="36"/>
      <c r="DV853" s="36"/>
      <c r="DW853" s="40"/>
      <c r="EH853" s="40"/>
    </row>
    <row r="854" spans="10:138" s="9" customFormat="1" x14ac:dyDescent="0.2">
      <c r="J854" s="40"/>
      <c r="O854" s="40"/>
      <c r="Y854" s="40"/>
      <c r="BA854" s="36"/>
      <c r="BB854" s="40"/>
      <c r="BR854" s="40"/>
      <c r="DU854" s="36"/>
      <c r="DV854" s="36"/>
      <c r="DW854" s="40"/>
      <c r="EH854" s="40"/>
    </row>
    <row r="855" spans="10:138" s="9" customFormat="1" x14ac:dyDescent="0.2">
      <c r="J855" s="40"/>
      <c r="O855" s="40"/>
      <c r="Y855" s="40"/>
      <c r="BA855" s="36"/>
      <c r="BB855" s="40"/>
      <c r="BR855" s="40"/>
      <c r="DU855" s="36"/>
      <c r="DV855" s="36"/>
      <c r="DW855" s="40"/>
      <c r="EH855" s="40"/>
    </row>
    <row r="856" spans="10:138" s="9" customFormat="1" x14ac:dyDescent="0.2">
      <c r="J856" s="40"/>
      <c r="O856" s="40"/>
      <c r="Y856" s="40"/>
      <c r="BA856" s="36"/>
      <c r="BB856" s="40"/>
      <c r="BR856" s="40"/>
      <c r="DU856" s="36"/>
      <c r="DV856" s="36"/>
      <c r="DW856" s="40"/>
      <c r="EH856" s="40"/>
    </row>
    <row r="857" spans="10:138" s="9" customFormat="1" x14ac:dyDescent="0.2">
      <c r="J857" s="40"/>
      <c r="O857" s="40"/>
      <c r="Y857" s="40"/>
      <c r="BA857" s="36"/>
      <c r="BB857" s="40"/>
      <c r="BR857" s="40"/>
      <c r="DU857" s="36"/>
      <c r="DV857" s="36"/>
      <c r="DW857" s="40"/>
      <c r="EH857" s="40"/>
    </row>
    <row r="858" spans="10:138" s="9" customFormat="1" x14ac:dyDescent="0.2">
      <c r="J858" s="40"/>
      <c r="O858" s="40"/>
      <c r="Y858" s="40"/>
      <c r="BA858" s="36"/>
      <c r="BB858" s="40"/>
      <c r="BR858" s="40"/>
      <c r="DU858" s="36"/>
      <c r="DV858" s="36"/>
      <c r="DW858" s="40"/>
      <c r="EH858" s="40"/>
    </row>
    <row r="859" spans="10:138" s="9" customFormat="1" x14ac:dyDescent="0.2">
      <c r="J859" s="40"/>
      <c r="O859" s="40"/>
      <c r="Y859" s="40"/>
      <c r="BA859" s="36"/>
      <c r="BB859" s="40"/>
      <c r="BR859" s="40"/>
      <c r="DU859" s="36"/>
      <c r="DV859" s="36"/>
      <c r="DW859" s="40"/>
      <c r="EH859" s="40"/>
    </row>
    <row r="860" spans="10:138" s="9" customFormat="1" x14ac:dyDescent="0.2">
      <c r="J860" s="40"/>
      <c r="O860" s="40"/>
      <c r="Y860" s="40"/>
      <c r="BA860" s="36"/>
      <c r="BB860" s="40"/>
      <c r="BR860" s="40"/>
      <c r="DU860" s="36"/>
      <c r="DV860" s="36"/>
      <c r="DW860" s="40"/>
      <c r="EH860" s="40"/>
    </row>
    <row r="861" spans="10:138" s="9" customFormat="1" x14ac:dyDescent="0.2">
      <c r="J861" s="40"/>
      <c r="O861" s="40"/>
      <c r="Y861" s="40"/>
      <c r="BA861" s="36"/>
      <c r="BB861" s="40"/>
      <c r="BR861" s="40"/>
      <c r="DU861" s="36"/>
      <c r="DV861" s="36"/>
      <c r="DW861" s="40"/>
      <c r="EH861" s="40"/>
    </row>
    <row r="862" spans="10:138" s="9" customFormat="1" x14ac:dyDescent="0.2">
      <c r="J862" s="40"/>
      <c r="O862" s="40"/>
      <c r="Y862" s="40"/>
      <c r="BA862" s="36"/>
      <c r="BB862" s="40"/>
      <c r="BR862" s="40"/>
      <c r="DU862" s="36"/>
      <c r="DV862" s="36"/>
      <c r="DW862" s="40"/>
      <c r="EH862" s="40"/>
    </row>
    <row r="863" spans="10:138" s="9" customFormat="1" x14ac:dyDescent="0.2">
      <c r="J863" s="40"/>
      <c r="O863" s="40"/>
      <c r="Y863" s="40"/>
      <c r="BA863" s="36"/>
      <c r="BB863" s="40"/>
      <c r="BR863" s="40"/>
      <c r="DU863" s="36"/>
      <c r="DV863" s="36"/>
      <c r="DW863" s="40"/>
      <c r="EH863" s="40"/>
    </row>
    <row r="864" spans="10:138" s="9" customFormat="1" x14ac:dyDescent="0.2">
      <c r="J864" s="40"/>
      <c r="O864" s="40"/>
      <c r="Y864" s="40"/>
      <c r="BA864" s="36"/>
      <c r="BB864" s="40"/>
      <c r="BR864" s="40"/>
      <c r="DU864" s="36"/>
      <c r="DV864" s="36"/>
      <c r="DW864" s="40"/>
      <c r="EH864" s="40"/>
    </row>
    <row r="865" spans="10:138" s="9" customFormat="1" x14ac:dyDescent="0.2">
      <c r="J865" s="40"/>
      <c r="O865" s="40"/>
      <c r="Y865" s="40"/>
      <c r="BA865" s="36"/>
      <c r="BB865" s="40"/>
      <c r="BR865" s="40"/>
      <c r="DU865" s="36"/>
      <c r="DV865" s="36"/>
      <c r="DW865" s="40"/>
      <c r="EH865" s="40"/>
    </row>
    <row r="866" spans="10:138" s="9" customFormat="1" x14ac:dyDescent="0.2">
      <c r="J866" s="40"/>
      <c r="O866" s="40"/>
      <c r="Y866" s="40"/>
      <c r="BA866" s="36"/>
      <c r="BB866" s="40"/>
      <c r="BR866" s="40"/>
      <c r="DU866" s="36"/>
      <c r="DV866" s="36"/>
      <c r="DW866" s="40"/>
      <c r="EH866" s="40"/>
    </row>
    <row r="867" spans="10:138" s="9" customFormat="1" x14ac:dyDescent="0.2">
      <c r="J867" s="40"/>
      <c r="O867" s="40"/>
      <c r="Y867" s="40"/>
      <c r="BA867" s="36"/>
      <c r="BB867" s="40"/>
      <c r="BR867" s="40"/>
      <c r="DU867" s="36"/>
      <c r="DV867" s="36"/>
      <c r="DW867" s="40"/>
      <c r="EH867" s="40"/>
    </row>
    <row r="868" spans="10:138" s="9" customFormat="1" x14ac:dyDescent="0.2">
      <c r="J868" s="40"/>
      <c r="O868" s="40"/>
      <c r="Y868" s="40"/>
      <c r="BA868" s="36"/>
      <c r="BB868" s="40"/>
      <c r="BR868" s="40"/>
      <c r="DU868" s="36"/>
      <c r="DV868" s="36"/>
      <c r="DW868" s="40"/>
      <c r="EH868" s="40"/>
    </row>
    <row r="869" spans="10:138" s="9" customFormat="1" x14ac:dyDescent="0.2">
      <c r="J869" s="40"/>
      <c r="O869" s="40"/>
      <c r="Y869" s="40"/>
      <c r="BA869" s="36"/>
      <c r="BB869" s="40"/>
      <c r="BR869" s="40"/>
      <c r="DU869" s="36"/>
      <c r="DV869" s="36"/>
      <c r="DW869" s="40"/>
      <c r="EH869" s="40"/>
    </row>
    <row r="870" spans="10:138" s="9" customFormat="1" x14ac:dyDescent="0.2">
      <c r="J870" s="40"/>
      <c r="O870" s="40"/>
      <c r="Y870" s="40"/>
      <c r="BA870" s="36"/>
      <c r="BB870" s="40"/>
      <c r="BR870" s="40"/>
      <c r="DU870" s="36"/>
      <c r="DV870" s="36"/>
      <c r="DW870" s="40"/>
      <c r="EH870" s="40"/>
    </row>
    <row r="871" spans="10:138" s="9" customFormat="1" x14ac:dyDescent="0.2">
      <c r="J871" s="40"/>
      <c r="O871" s="40"/>
      <c r="Y871" s="40"/>
      <c r="BA871" s="36"/>
      <c r="BB871" s="40"/>
      <c r="BR871" s="40"/>
      <c r="DU871" s="36"/>
      <c r="DV871" s="36"/>
      <c r="DW871" s="40"/>
      <c r="EH871" s="40"/>
    </row>
    <row r="872" spans="10:138" s="9" customFormat="1" x14ac:dyDescent="0.2">
      <c r="J872" s="40"/>
      <c r="O872" s="40"/>
      <c r="Y872" s="40"/>
      <c r="BA872" s="36"/>
      <c r="BB872" s="40"/>
      <c r="BR872" s="40"/>
      <c r="DU872" s="36"/>
      <c r="DV872" s="36"/>
      <c r="DW872" s="40"/>
      <c r="EH872" s="40"/>
    </row>
    <row r="873" spans="10:138" s="9" customFormat="1" x14ac:dyDescent="0.2">
      <c r="J873" s="40"/>
      <c r="O873" s="40"/>
      <c r="Y873" s="40"/>
      <c r="BA873" s="36"/>
      <c r="BB873" s="40"/>
      <c r="BR873" s="40"/>
      <c r="DU873" s="36"/>
      <c r="DV873" s="36"/>
      <c r="DW873" s="40"/>
      <c r="EH873" s="40"/>
    </row>
    <row r="874" spans="10:138" s="9" customFormat="1" x14ac:dyDescent="0.2">
      <c r="J874" s="40"/>
      <c r="O874" s="40"/>
      <c r="Y874" s="40"/>
      <c r="BA874" s="36"/>
      <c r="BB874" s="40"/>
      <c r="BR874" s="40"/>
      <c r="DU874" s="36"/>
      <c r="DV874" s="36"/>
      <c r="DW874" s="40"/>
      <c r="EH874" s="40"/>
    </row>
    <row r="875" spans="10:138" s="9" customFormat="1" x14ac:dyDescent="0.2">
      <c r="J875" s="40"/>
      <c r="O875" s="40"/>
      <c r="Y875" s="40"/>
      <c r="BA875" s="36"/>
      <c r="BB875" s="40"/>
      <c r="BR875" s="40"/>
      <c r="DU875" s="36"/>
      <c r="DV875" s="36"/>
      <c r="DW875" s="40"/>
      <c r="EH875" s="40"/>
    </row>
    <row r="876" spans="10:138" s="9" customFormat="1" x14ac:dyDescent="0.2">
      <c r="J876" s="40"/>
      <c r="O876" s="40"/>
      <c r="Y876" s="40"/>
      <c r="BA876" s="36"/>
      <c r="BB876" s="40"/>
      <c r="BR876" s="40"/>
      <c r="DU876" s="36"/>
      <c r="DV876" s="36"/>
      <c r="DW876" s="40"/>
      <c r="EH876" s="40"/>
    </row>
    <row r="877" spans="10:138" s="9" customFormat="1" x14ac:dyDescent="0.2">
      <c r="J877" s="40"/>
      <c r="O877" s="40"/>
      <c r="Y877" s="40"/>
      <c r="BA877" s="36"/>
      <c r="BB877" s="40"/>
      <c r="BR877" s="40"/>
      <c r="DU877" s="36"/>
      <c r="DV877" s="36"/>
      <c r="DW877" s="40"/>
      <c r="EH877" s="40"/>
    </row>
    <row r="878" spans="10:138" s="9" customFormat="1" x14ac:dyDescent="0.2">
      <c r="J878" s="40"/>
      <c r="O878" s="40"/>
      <c r="Y878" s="40"/>
      <c r="BA878" s="36"/>
      <c r="BB878" s="40"/>
      <c r="BR878" s="40"/>
      <c r="DU878" s="36"/>
      <c r="DV878" s="36"/>
      <c r="DW878" s="40"/>
      <c r="EH878" s="40"/>
    </row>
    <row r="879" spans="10:138" s="9" customFormat="1" x14ac:dyDescent="0.2">
      <c r="J879" s="40"/>
      <c r="O879" s="40"/>
      <c r="Y879" s="40"/>
      <c r="BA879" s="36"/>
      <c r="BB879" s="40"/>
      <c r="BR879" s="40"/>
      <c r="DU879" s="36"/>
      <c r="DV879" s="36"/>
      <c r="DW879" s="40"/>
      <c r="EH879" s="40"/>
    </row>
    <row r="880" spans="10:138" s="9" customFormat="1" x14ac:dyDescent="0.2">
      <c r="J880" s="40"/>
      <c r="O880" s="40"/>
      <c r="Y880" s="40"/>
      <c r="BA880" s="36"/>
      <c r="BB880" s="40"/>
      <c r="BR880" s="40"/>
      <c r="DU880" s="36"/>
      <c r="DV880" s="36"/>
      <c r="DW880" s="40"/>
      <c r="EH880" s="40"/>
    </row>
    <row r="881" spans="10:138" s="9" customFormat="1" x14ac:dyDescent="0.2">
      <c r="J881" s="40"/>
      <c r="O881" s="40"/>
      <c r="Y881" s="40"/>
      <c r="BA881" s="36"/>
      <c r="BB881" s="40"/>
      <c r="BR881" s="40"/>
      <c r="DU881" s="36"/>
      <c r="DV881" s="36"/>
      <c r="DW881" s="40"/>
      <c r="EH881" s="40"/>
    </row>
    <row r="882" spans="10:138" s="9" customFormat="1" x14ac:dyDescent="0.2">
      <c r="J882" s="40"/>
      <c r="O882" s="40"/>
      <c r="Y882" s="40"/>
      <c r="BA882" s="36"/>
      <c r="BB882" s="40"/>
      <c r="BR882" s="40"/>
      <c r="DU882" s="36"/>
      <c r="DV882" s="36"/>
      <c r="DW882" s="40"/>
      <c r="EH882" s="40"/>
    </row>
    <row r="883" spans="10:138" s="9" customFormat="1" x14ac:dyDescent="0.2">
      <c r="J883" s="40"/>
      <c r="O883" s="40"/>
      <c r="Y883" s="40"/>
      <c r="BA883" s="36"/>
      <c r="BB883" s="40"/>
      <c r="BR883" s="40"/>
      <c r="DU883" s="36"/>
      <c r="DV883" s="36"/>
      <c r="DW883" s="40"/>
      <c r="EH883" s="40"/>
    </row>
    <row r="884" spans="10:138" s="9" customFormat="1" x14ac:dyDescent="0.2">
      <c r="J884" s="40"/>
      <c r="O884" s="40"/>
      <c r="Y884" s="40"/>
      <c r="BA884" s="36"/>
      <c r="BB884" s="40"/>
      <c r="BR884" s="40"/>
      <c r="DU884" s="36"/>
      <c r="DV884" s="36"/>
      <c r="DW884" s="40"/>
      <c r="EH884" s="40"/>
    </row>
    <row r="885" spans="10:138" s="9" customFormat="1" x14ac:dyDescent="0.2">
      <c r="J885" s="40"/>
      <c r="O885" s="40"/>
      <c r="Y885" s="40"/>
      <c r="BA885" s="36"/>
      <c r="BB885" s="40"/>
      <c r="BR885" s="40"/>
      <c r="DU885" s="36"/>
      <c r="DV885" s="36"/>
      <c r="DW885" s="40"/>
      <c r="EH885" s="40"/>
    </row>
    <row r="886" spans="10:138" s="9" customFormat="1" x14ac:dyDescent="0.2">
      <c r="J886" s="40"/>
      <c r="O886" s="40"/>
      <c r="Y886" s="40"/>
      <c r="BA886" s="36"/>
      <c r="BB886" s="40"/>
      <c r="BR886" s="40"/>
      <c r="DU886" s="36"/>
      <c r="DV886" s="36"/>
      <c r="DW886" s="40"/>
      <c r="EH886" s="40"/>
    </row>
    <row r="887" spans="10:138" s="9" customFormat="1" x14ac:dyDescent="0.2">
      <c r="J887" s="40"/>
      <c r="O887" s="40"/>
      <c r="Y887" s="40"/>
      <c r="BA887" s="36"/>
      <c r="BB887" s="40"/>
      <c r="BR887" s="40"/>
      <c r="DU887" s="36"/>
      <c r="DV887" s="36"/>
      <c r="DW887" s="40"/>
      <c r="EH887" s="40"/>
    </row>
    <row r="888" spans="10:138" s="9" customFormat="1" x14ac:dyDescent="0.2">
      <c r="J888" s="40"/>
      <c r="O888" s="40"/>
      <c r="Y888" s="40"/>
      <c r="BA888" s="36"/>
      <c r="BB888" s="40"/>
      <c r="BR888" s="40"/>
      <c r="DU888" s="36"/>
      <c r="DV888" s="36"/>
      <c r="DW888" s="40"/>
      <c r="EH888" s="40"/>
    </row>
    <row r="889" spans="10:138" s="9" customFormat="1" x14ac:dyDescent="0.2">
      <c r="J889" s="40"/>
      <c r="O889" s="40"/>
      <c r="Y889" s="40"/>
      <c r="BA889" s="36"/>
      <c r="BB889" s="40"/>
      <c r="BR889" s="40"/>
      <c r="DU889" s="36"/>
      <c r="DV889" s="36"/>
      <c r="DW889" s="40"/>
      <c r="EH889" s="40"/>
    </row>
    <row r="890" spans="10:138" s="9" customFormat="1" x14ac:dyDescent="0.2">
      <c r="J890" s="40"/>
      <c r="O890" s="40"/>
      <c r="Y890" s="40"/>
      <c r="BA890" s="36"/>
      <c r="BB890" s="40"/>
      <c r="BR890" s="40"/>
      <c r="DU890" s="36"/>
      <c r="DV890" s="36"/>
      <c r="DW890" s="40"/>
      <c r="EH890" s="40"/>
    </row>
    <row r="891" spans="10:138" s="9" customFormat="1" x14ac:dyDescent="0.2">
      <c r="J891" s="40"/>
      <c r="O891" s="40"/>
      <c r="Y891" s="40"/>
      <c r="BA891" s="36"/>
      <c r="BB891" s="40"/>
      <c r="BR891" s="40"/>
      <c r="DU891" s="36"/>
      <c r="DV891" s="36"/>
      <c r="DW891" s="40"/>
      <c r="EH891" s="40"/>
    </row>
    <row r="892" spans="10:138" s="9" customFormat="1" x14ac:dyDescent="0.2">
      <c r="J892" s="40"/>
      <c r="O892" s="40"/>
      <c r="Y892" s="40"/>
      <c r="BA892" s="36"/>
      <c r="BB892" s="40"/>
      <c r="BR892" s="40"/>
      <c r="DU892" s="36"/>
      <c r="DV892" s="36"/>
      <c r="DW892" s="40"/>
      <c r="EH892" s="40"/>
    </row>
    <row r="893" spans="10:138" s="9" customFormat="1" x14ac:dyDescent="0.2">
      <c r="J893" s="40"/>
      <c r="O893" s="40"/>
      <c r="Y893" s="40"/>
      <c r="BA893" s="36"/>
      <c r="BB893" s="40"/>
      <c r="BR893" s="40"/>
      <c r="DU893" s="36"/>
      <c r="DV893" s="36"/>
      <c r="DW893" s="40"/>
      <c r="EH893" s="40"/>
    </row>
    <row r="894" spans="10:138" s="9" customFormat="1" x14ac:dyDescent="0.2">
      <c r="J894" s="40"/>
      <c r="O894" s="40"/>
      <c r="Y894" s="40"/>
      <c r="BA894" s="36"/>
      <c r="BB894" s="40"/>
      <c r="BR894" s="40"/>
      <c r="DU894" s="36"/>
      <c r="DV894" s="36"/>
      <c r="DW894" s="40"/>
      <c r="EH894" s="40"/>
    </row>
    <row r="895" spans="10:138" s="9" customFormat="1" x14ac:dyDescent="0.2">
      <c r="J895" s="40"/>
      <c r="O895" s="40"/>
      <c r="Y895" s="40"/>
      <c r="BA895" s="36"/>
      <c r="BB895" s="40"/>
      <c r="BR895" s="40"/>
      <c r="DU895" s="36"/>
      <c r="DV895" s="36"/>
      <c r="DW895" s="40"/>
      <c r="EH895" s="40"/>
    </row>
    <row r="896" spans="10:138" s="9" customFormat="1" x14ac:dyDescent="0.2">
      <c r="J896" s="40"/>
      <c r="O896" s="40"/>
      <c r="Y896" s="40"/>
      <c r="BA896" s="36"/>
      <c r="BB896" s="40"/>
      <c r="BR896" s="40"/>
      <c r="DU896" s="36"/>
      <c r="DV896" s="36"/>
      <c r="DW896" s="40"/>
      <c r="EH896" s="40"/>
    </row>
    <row r="897" spans="10:138" s="9" customFormat="1" x14ac:dyDescent="0.2">
      <c r="J897" s="40"/>
      <c r="O897" s="40"/>
      <c r="Y897" s="40"/>
      <c r="BA897" s="36"/>
      <c r="BB897" s="40"/>
      <c r="BR897" s="40"/>
      <c r="DU897" s="36"/>
      <c r="DV897" s="36"/>
      <c r="DW897" s="40"/>
      <c r="EH897" s="40"/>
    </row>
    <row r="898" spans="10:138" s="9" customFormat="1" x14ac:dyDescent="0.2">
      <c r="J898" s="40"/>
      <c r="O898" s="40"/>
      <c r="Y898" s="40"/>
      <c r="BA898" s="36"/>
      <c r="BB898" s="40"/>
      <c r="BR898" s="40"/>
      <c r="DU898" s="36"/>
      <c r="DV898" s="36"/>
      <c r="DW898" s="40"/>
      <c r="EH898" s="40"/>
    </row>
    <row r="899" spans="10:138" s="9" customFormat="1" x14ac:dyDescent="0.2">
      <c r="J899" s="40"/>
      <c r="O899" s="40"/>
      <c r="Y899" s="40"/>
      <c r="BA899" s="36"/>
      <c r="BB899" s="40"/>
      <c r="BR899" s="40"/>
      <c r="DU899" s="36"/>
      <c r="DV899" s="36"/>
      <c r="DW899" s="40"/>
      <c r="EH899" s="40"/>
    </row>
    <row r="900" spans="10:138" s="9" customFormat="1" x14ac:dyDescent="0.2">
      <c r="J900" s="40"/>
      <c r="O900" s="40"/>
      <c r="Y900" s="40"/>
      <c r="BA900" s="36"/>
      <c r="BB900" s="40"/>
      <c r="BR900" s="40"/>
      <c r="DU900" s="36"/>
      <c r="DV900" s="36"/>
      <c r="DW900" s="40"/>
      <c r="EH900" s="40"/>
    </row>
    <row r="901" spans="10:138" s="9" customFormat="1" x14ac:dyDescent="0.2">
      <c r="J901" s="40"/>
      <c r="O901" s="40"/>
      <c r="Y901" s="40"/>
      <c r="BA901" s="36"/>
      <c r="BB901" s="40"/>
      <c r="BR901" s="40"/>
      <c r="DU901" s="36"/>
      <c r="DV901" s="36"/>
      <c r="DW901" s="40"/>
      <c r="EH901" s="40"/>
    </row>
    <row r="902" spans="10:138" s="9" customFormat="1" x14ac:dyDescent="0.2">
      <c r="J902" s="40"/>
      <c r="O902" s="40"/>
      <c r="Y902" s="40"/>
      <c r="BA902" s="36"/>
      <c r="BB902" s="40"/>
      <c r="BR902" s="40"/>
      <c r="DU902" s="36"/>
      <c r="DV902" s="36"/>
      <c r="DW902" s="40"/>
      <c r="EH902" s="40"/>
    </row>
    <row r="903" spans="10:138" s="9" customFormat="1" x14ac:dyDescent="0.2">
      <c r="J903" s="40"/>
      <c r="O903" s="40"/>
      <c r="Y903" s="40"/>
      <c r="BA903" s="36"/>
      <c r="BB903" s="40"/>
      <c r="BR903" s="40"/>
      <c r="DU903" s="36"/>
      <c r="DV903" s="36"/>
      <c r="DW903" s="40"/>
      <c r="EH903" s="40"/>
    </row>
    <row r="904" spans="10:138" s="9" customFormat="1" x14ac:dyDescent="0.2">
      <c r="J904" s="40"/>
      <c r="O904" s="40"/>
      <c r="Y904" s="40"/>
      <c r="BA904" s="36"/>
      <c r="BB904" s="40"/>
      <c r="BR904" s="40"/>
      <c r="DU904" s="36"/>
      <c r="DV904" s="36"/>
      <c r="DW904" s="40"/>
      <c r="EH904" s="40"/>
    </row>
    <row r="905" spans="10:138" s="9" customFormat="1" x14ac:dyDescent="0.2">
      <c r="J905" s="40"/>
      <c r="O905" s="40"/>
      <c r="Y905" s="40"/>
      <c r="BA905" s="36"/>
      <c r="BB905" s="40"/>
      <c r="BR905" s="40"/>
      <c r="DU905" s="36"/>
      <c r="DV905" s="36"/>
      <c r="DW905" s="40"/>
      <c r="EH905" s="40"/>
    </row>
    <row r="906" spans="10:138" s="9" customFormat="1" x14ac:dyDescent="0.2">
      <c r="J906" s="40"/>
      <c r="O906" s="40"/>
      <c r="Y906" s="40"/>
      <c r="BA906" s="36"/>
      <c r="BB906" s="40"/>
      <c r="BR906" s="40"/>
      <c r="DU906" s="36"/>
      <c r="DV906" s="36"/>
      <c r="DW906" s="40"/>
      <c r="EH906" s="40"/>
    </row>
    <row r="907" spans="10:138" s="9" customFormat="1" x14ac:dyDescent="0.2">
      <c r="J907" s="40"/>
      <c r="O907" s="40"/>
      <c r="Y907" s="40"/>
      <c r="BA907" s="36"/>
      <c r="BB907" s="40"/>
      <c r="BR907" s="40"/>
      <c r="DU907" s="36"/>
      <c r="DV907" s="36"/>
      <c r="DW907" s="40"/>
      <c r="EH907" s="40"/>
    </row>
    <row r="908" spans="10:138" s="9" customFormat="1" x14ac:dyDescent="0.2">
      <c r="J908" s="40"/>
      <c r="O908" s="40"/>
      <c r="Y908" s="40"/>
      <c r="BA908" s="36"/>
      <c r="BB908" s="40"/>
      <c r="BR908" s="40"/>
      <c r="DU908" s="36"/>
      <c r="DV908" s="36"/>
      <c r="DW908" s="40"/>
      <c r="EH908" s="40"/>
    </row>
    <row r="909" spans="10:138" s="9" customFormat="1" x14ac:dyDescent="0.2">
      <c r="J909" s="40"/>
      <c r="O909" s="40"/>
      <c r="Y909" s="40"/>
      <c r="BA909" s="36"/>
      <c r="BB909" s="40"/>
      <c r="BR909" s="40"/>
      <c r="DU909" s="36"/>
      <c r="DV909" s="36"/>
      <c r="DW909" s="40"/>
      <c r="EH909" s="40"/>
    </row>
    <row r="910" spans="10:138" s="9" customFormat="1" x14ac:dyDescent="0.2">
      <c r="J910" s="40"/>
      <c r="O910" s="40"/>
      <c r="Y910" s="40"/>
      <c r="BA910" s="36"/>
      <c r="BB910" s="40"/>
      <c r="BR910" s="40"/>
      <c r="DU910" s="36"/>
      <c r="DV910" s="36"/>
      <c r="DW910" s="40"/>
      <c r="EH910" s="40"/>
    </row>
    <row r="911" spans="10:138" s="9" customFormat="1" x14ac:dyDescent="0.2">
      <c r="J911" s="40"/>
      <c r="O911" s="40"/>
      <c r="Y911" s="40"/>
      <c r="BA911" s="36"/>
      <c r="BB911" s="40"/>
      <c r="BR911" s="40"/>
      <c r="DU911" s="36"/>
      <c r="DV911" s="36"/>
      <c r="DW911" s="40"/>
      <c r="EH911" s="40"/>
    </row>
    <row r="912" spans="10:138" s="9" customFormat="1" x14ac:dyDescent="0.2">
      <c r="J912" s="40"/>
      <c r="O912" s="40"/>
      <c r="Y912" s="40"/>
      <c r="BA912" s="36"/>
      <c r="BB912" s="40"/>
      <c r="BR912" s="40"/>
      <c r="DU912" s="36"/>
      <c r="DV912" s="36"/>
      <c r="DW912" s="40"/>
      <c r="EH912" s="40"/>
    </row>
    <row r="913" spans="10:138" s="9" customFormat="1" x14ac:dyDescent="0.2">
      <c r="J913" s="40"/>
      <c r="O913" s="40"/>
      <c r="Y913" s="40"/>
      <c r="BA913" s="36"/>
      <c r="BB913" s="40"/>
      <c r="BR913" s="40"/>
      <c r="DU913" s="36"/>
      <c r="DV913" s="36"/>
      <c r="DW913" s="40"/>
      <c r="EH913" s="40"/>
    </row>
    <row r="914" spans="10:138" s="9" customFormat="1" x14ac:dyDescent="0.2">
      <c r="J914" s="40"/>
      <c r="O914" s="40"/>
      <c r="Y914" s="40"/>
      <c r="BA914" s="36"/>
      <c r="BB914" s="40"/>
      <c r="BR914" s="40"/>
      <c r="DU914" s="36"/>
      <c r="DV914" s="36"/>
      <c r="DW914" s="40"/>
      <c r="EH914" s="40"/>
    </row>
    <row r="915" spans="10:138" s="9" customFormat="1" x14ac:dyDescent="0.2">
      <c r="J915" s="40"/>
      <c r="O915" s="40"/>
      <c r="Y915" s="40"/>
      <c r="BA915" s="36"/>
      <c r="BB915" s="40"/>
      <c r="BR915" s="40"/>
      <c r="DU915" s="36"/>
      <c r="DV915" s="36"/>
      <c r="DW915" s="40"/>
      <c r="EH915" s="40"/>
    </row>
    <row r="916" spans="10:138" s="9" customFormat="1" x14ac:dyDescent="0.2">
      <c r="J916" s="40"/>
      <c r="O916" s="40"/>
      <c r="Y916" s="40"/>
      <c r="BA916" s="36"/>
      <c r="BB916" s="40"/>
      <c r="BR916" s="40"/>
      <c r="DU916" s="36"/>
      <c r="DV916" s="36"/>
      <c r="DW916" s="40"/>
      <c r="EH916" s="40"/>
    </row>
    <row r="917" spans="10:138" s="9" customFormat="1" x14ac:dyDescent="0.2">
      <c r="J917" s="40"/>
      <c r="O917" s="40"/>
      <c r="Y917" s="40"/>
      <c r="BA917" s="36"/>
      <c r="BB917" s="40"/>
      <c r="BR917" s="40"/>
      <c r="DU917" s="36"/>
      <c r="DV917" s="36"/>
      <c r="DW917" s="40"/>
      <c r="EH917" s="40"/>
    </row>
    <row r="918" spans="10:138" s="9" customFormat="1" x14ac:dyDescent="0.2">
      <c r="J918" s="40"/>
      <c r="O918" s="40"/>
      <c r="Y918" s="40"/>
      <c r="BA918" s="36"/>
      <c r="BB918" s="40"/>
      <c r="BR918" s="40"/>
      <c r="DU918" s="36"/>
      <c r="DV918" s="36"/>
      <c r="DW918" s="40"/>
      <c r="EH918" s="40"/>
    </row>
    <row r="919" spans="10:138" s="9" customFormat="1" x14ac:dyDescent="0.2">
      <c r="J919" s="40"/>
      <c r="O919" s="40"/>
      <c r="Y919" s="40"/>
      <c r="BA919" s="36"/>
      <c r="BB919" s="40"/>
      <c r="BR919" s="40"/>
      <c r="DU919" s="36"/>
      <c r="DV919" s="36"/>
      <c r="DW919" s="40"/>
      <c r="EH919" s="40"/>
    </row>
    <row r="920" spans="10:138" s="9" customFormat="1" x14ac:dyDescent="0.2">
      <c r="J920" s="40"/>
      <c r="O920" s="40"/>
      <c r="Y920" s="40"/>
      <c r="BA920" s="36"/>
      <c r="BB920" s="40"/>
      <c r="BR920" s="40"/>
      <c r="DU920" s="36"/>
      <c r="DV920" s="36"/>
      <c r="DW920" s="40"/>
      <c r="EH920" s="40"/>
    </row>
    <row r="921" spans="10:138" s="9" customFormat="1" x14ac:dyDescent="0.2">
      <c r="J921" s="40"/>
      <c r="O921" s="40"/>
      <c r="Y921" s="40"/>
      <c r="BA921" s="36"/>
      <c r="BB921" s="40"/>
      <c r="BR921" s="40"/>
      <c r="DU921" s="36"/>
      <c r="DV921" s="36"/>
      <c r="DW921" s="40"/>
      <c r="EH921" s="40"/>
    </row>
    <row r="922" spans="10:138" s="9" customFormat="1" x14ac:dyDescent="0.2">
      <c r="J922" s="40"/>
      <c r="O922" s="40"/>
      <c r="Y922" s="40"/>
      <c r="BA922" s="36"/>
      <c r="BB922" s="40"/>
      <c r="BR922" s="40"/>
      <c r="DU922" s="36"/>
      <c r="DV922" s="36"/>
      <c r="DW922" s="40"/>
      <c r="EH922" s="40"/>
    </row>
    <row r="923" spans="10:138" s="9" customFormat="1" x14ac:dyDescent="0.2">
      <c r="J923" s="40"/>
      <c r="O923" s="40"/>
      <c r="Y923" s="40"/>
      <c r="BA923" s="36"/>
      <c r="BB923" s="40"/>
      <c r="BR923" s="40"/>
      <c r="DU923" s="36"/>
      <c r="DV923" s="36"/>
      <c r="DW923" s="40"/>
      <c r="EH923" s="40"/>
    </row>
    <row r="924" spans="10:138" s="9" customFormat="1" x14ac:dyDescent="0.2">
      <c r="J924" s="40"/>
      <c r="O924" s="40"/>
      <c r="Y924" s="40"/>
      <c r="BA924" s="36"/>
      <c r="BB924" s="40"/>
      <c r="BR924" s="40"/>
      <c r="DU924" s="36"/>
      <c r="DV924" s="36"/>
      <c r="DW924" s="40"/>
      <c r="EH924" s="40"/>
    </row>
    <row r="925" spans="10:138" s="9" customFormat="1" x14ac:dyDescent="0.2">
      <c r="J925" s="40"/>
      <c r="O925" s="40"/>
      <c r="Y925" s="40"/>
      <c r="BA925" s="36"/>
      <c r="BB925" s="40"/>
      <c r="BR925" s="40"/>
      <c r="DU925" s="36"/>
      <c r="DV925" s="36"/>
      <c r="DW925" s="40"/>
      <c r="EH925" s="40"/>
    </row>
    <row r="926" spans="10:138" s="9" customFormat="1" x14ac:dyDescent="0.2">
      <c r="J926" s="40"/>
      <c r="O926" s="40"/>
      <c r="Y926" s="40"/>
      <c r="BA926" s="36"/>
      <c r="BB926" s="40"/>
      <c r="BR926" s="40"/>
      <c r="DU926" s="36"/>
      <c r="DV926" s="36"/>
      <c r="DW926" s="40"/>
      <c r="EH926" s="40"/>
    </row>
    <row r="927" spans="10:138" s="9" customFormat="1" x14ac:dyDescent="0.2">
      <c r="J927" s="40"/>
      <c r="O927" s="40"/>
      <c r="Y927" s="40"/>
      <c r="BA927" s="36"/>
      <c r="BB927" s="40"/>
      <c r="BR927" s="40"/>
      <c r="DU927" s="36"/>
      <c r="DV927" s="36"/>
      <c r="DW927" s="40"/>
      <c r="EH927" s="40"/>
    </row>
    <row r="928" spans="10:138" s="9" customFormat="1" x14ac:dyDescent="0.2">
      <c r="J928" s="40"/>
      <c r="O928" s="40"/>
      <c r="Y928" s="40"/>
      <c r="BA928" s="36"/>
      <c r="BB928" s="40"/>
      <c r="BR928" s="40"/>
      <c r="DU928" s="36"/>
      <c r="DV928" s="36"/>
      <c r="DW928" s="40"/>
      <c r="EH928" s="40"/>
    </row>
    <row r="929" spans="10:138" s="9" customFormat="1" x14ac:dyDescent="0.2">
      <c r="J929" s="40"/>
      <c r="O929" s="40"/>
      <c r="Y929" s="40"/>
      <c r="BA929" s="36"/>
      <c r="BB929" s="40"/>
      <c r="BR929" s="40"/>
      <c r="DU929" s="36"/>
      <c r="DV929" s="36"/>
      <c r="DW929" s="40"/>
      <c r="EH929" s="40"/>
    </row>
    <row r="930" spans="10:138" s="9" customFormat="1" x14ac:dyDescent="0.2">
      <c r="J930" s="40"/>
      <c r="O930" s="40"/>
      <c r="Y930" s="40"/>
      <c r="BA930" s="36"/>
      <c r="BB930" s="40"/>
      <c r="BR930" s="40"/>
      <c r="DU930" s="36"/>
      <c r="DV930" s="36"/>
      <c r="DW930" s="40"/>
      <c r="EH930" s="40"/>
    </row>
    <row r="931" spans="10:138" s="9" customFormat="1" x14ac:dyDescent="0.2">
      <c r="J931" s="40"/>
      <c r="O931" s="40"/>
      <c r="Y931" s="40"/>
      <c r="BA931" s="36"/>
      <c r="BB931" s="40"/>
      <c r="BR931" s="40"/>
      <c r="DU931" s="36"/>
      <c r="DV931" s="36"/>
      <c r="DW931" s="40"/>
      <c r="EH931" s="40"/>
    </row>
    <row r="932" spans="10:138" s="9" customFormat="1" x14ac:dyDescent="0.2">
      <c r="J932" s="40"/>
      <c r="O932" s="40"/>
      <c r="Y932" s="40"/>
      <c r="BA932" s="36"/>
      <c r="BB932" s="40"/>
      <c r="BR932" s="40"/>
      <c r="DU932" s="36"/>
      <c r="DV932" s="36"/>
      <c r="DW932" s="40"/>
      <c r="EH932" s="40"/>
    </row>
    <row r="933" spans="10:138" s="9" customFormat="1" x14ac:dyDescent="0.2">
      <c r="J933" s="40"/>
      <c r="O933" s="40"/>
      <c r="Y933" s="40"/>
      <c r="BA933" s="36"/>
      <c r="BB933" s="40"/>
      <c r="BR933" s="40"/>
      <c r="DU933" s="36"/>
      <c r="DV933" s="36"/>
      <c r="DW933" s="40"/>
      <c r="EH933" s="40"/>
    </row>
    <row r="934" spans="10:138" s="9" customFormat="1" x14ac:dyDescent="0.2">
      <c r="J934" s="40"/>
      <c r="O934" s="40"/>
      <c r="Y934" s="40"/>
      <c r="BA934" s="36"/>
      <c r="BB934" s="40"/>
      <c r="BR934" s="40"/>
      <c r="DU934" s="36"/>
      <c r="DV934" s="36"/>
      <c r="DW934" s="40"/>
      <c r="EH934" s="40"/>
    </row>
    <row r="935" spans="10:138" s="9" customFormat="1" x14ac:dyDescent="0.2">
      <c r="J935" s="40"/>
      <c r="O935" s="40"/>
      <c r="Y935" s="40"/>
      <c r="BA935" s="36"/>
      <c r="BB935" s="40"/>
      <c r="BR935" s="40"/>
      <c r="DU935" s="36"/>
      <c r="DV935" s="36"/>
      <c r="DW935" s="40"/>
      <c r="EH935" s="40"/>
    </row>
    <row r="936" spans="10:138" s="9" customFormat="1" x14ac:dyDescent="0.2">
      <c r="J936" s="40"/>
      <c r="O936" s="40"/>
      <c r="Y936" s="40"/>
      <c r="BA936" s="36"/>
      <c r="BB936" s="40"/>
      <c r="BR936" s="40"/>
      <c r="DU936" s="36"/>
      <c r="DV936" s="36"/>
      <c r="DW936" s="40"/>
      <c r="EH936" s="40"/>
    </row>
    <row r="937" spans="10:138" s="9" customFormat="1" x14ac:dyDescent="0.2">
      <c r="J937" s="40"/>
      <c r="O937" s="40"/>
      <c r="Y937" s="40"/>
      <c r="BA937" s="36"/>
      <c r="BB937" s="40"/>
      <c r="BR937" s="40"/>
      <c r="DU937" s="36"/>
      <c r="DV937" s="36"/>
      <c r="DW937" s="40"/>
      <c r="EH937" s="40"/>
    </row>
    <row r="938" spans="10:138" s="9" customFormat="1" x14ac:dyDescent="0.2">
      <c r="J938" s="40"/>
      <c r="O938" s="40"/>
      <c r="Y938" s="40"/>
      <c r="BA938" s="36"/>
      <c r="BB938" s="40"/>
      <c r="BR938" s="40"/>
      <c r="DU938" s="36"/>
      <c r="DV938" s="36"/>
      <c r="DW938" s="40"/>
      <c r="EH938" s="40"/>
    </row>
    <row r="939" spans="10:138" s="9" customFormat="1" x14ac:dyDescent="0.2">
      <c r="J939" s="40"/>
      <c r="O939" s="40"/>
      <c r="Y939" s="40"/>
      <c r="BA939" s="36"/>
      <c r="BB939" s="40"/>
      <c r="BR939" s="40"/>
      <c r="DU939" s="36"/>
      <c r="DV939" s="36"/>
      <c r="DW939" s="40"/>
      <c r="EH939" s="40"/>
    </row>
    <row r="940" spans="10:138" s="9" customFormat="1" x14ac:dyDescent="0.2">
      <c r="J940" s="40"/>
      <c r="O940" s="40"/>
      <c r="Y940" s="40"/>
      <c r="BA940" s="36"/>
      <c r="BB940" s="40"/>
      <c r="BR940" s="40"/>
      <c r="DU940" s="36"/>
      <c r="DV940" s="36"/>
      <c r="DW940" s="40"/>
      <c r="EH940" s="40"/>
    </row>
    <row r="941" spans="10:138" s="9" customFormat="1" x14ac:dyDescent="0.2">
      <c r="J941" s="40"/>
      <c r="O941" s="40"/>
      <c r="Y941" s="40"/>
      <c r="BA941" s="36"/>
      <c r="BB941" s="40"/>
      <c r="BR941" s="40"/>
      <c r="DU941" s="36"/>
      <c r="DV941" s="36"/>
      <c r="DW941" s="40"/>
      <c r="EH941" s="40"/>
    </row>
    <row r="942" spans="10:138" s="9" customFormat="1" x14ac:dyDescent="0.2">
      <c r="J942" s="40"/>
      <c r="O942" s="40"/>
      <c r="Y942" s="40"/>
      <c r="BA942" s="36"/>
      <c r="BB942" s="40"/>
      <c r="BR942" s="40"/>
      <c r="DU942" s="36"/>
      <c r="DV942" s="36"/>
      <c r="DW942" s="40"/>
      <c r="EH942" s="40"/>
    </row>
    <row r="943" spans="10:138" s="9" customFormat="1" x14ac:dyDescent="0.2">
      <c r="J943" s="40"/>
      <c r="O943" s="40"/>
      <c r="Y943" s="40"/>
      <c r="BA943" s="36"/>
      <c r="BB943" s="40"/>
      <c r="BR943" s="40"/>
      <c r="DU943" s="36"/>
      <c r="DV943" s="36"/>
      <c r="DW943" s="40"/>
      <c r="EH943" s="40"/>
    </row>
    <row r="944" spans="10:138" s="9" customFormat="1" x14ac:dyDescent="0.2">
      <c r="J944" s="40"/>
      <c r="O944" s="40"/>
      <c r="Y944" s="40"/>
      <c r="BA944" s="36"/>
      <c r="BB944" s="40"/>
      <c r="BR944" s="40"/>
      <c r="DU944" s="36"/>
      <c r="DV944" s="36"/>
      <c r="DW944" s="40"/>
      <c r="EH944" s="40"/>
    </row>
    <row r="945" spans="10:138" s="9" customFormat="1" x14ac:dyDescent="0.2">
      <c r="J945" s="40"/>
      <c r="O945" s="40"/>
      <c r="Y945" s="40"/>
      <c r="BA945" s="36"/>
      <c r="BB945" s="40"/>
      <c r="BR945" s="40"/>
      <c r="DU945" s="36"/>
      <c r="DV945" s="36"/>
      <c r="DW945" s="40"/>
      <c r="EH945" s="40"/>
    </row>
    <row r="946" spans="10:138" s="9" customFormat="1" x14ac:dyDescent="0.2">
      <c r="J946" s="40"/>
      <c r="O946" s="40"/>
      <c r="Y946" s="40"/>
      <c r="BA946" s="36"/>
      <c r="BB946" s="40"/>
      <c r="BR946" s="40"/>
      <c r="DU946" s="36"/>
      <c r="DV946" s="36"/>
      <c r="DW946" s="40"/>
      <c r="EH946" s="40"/>
    </row>
    <row r="947" spans="10:138" s="9" customFormat="1" x14ac:dyDescent="0.2">
      <c r="J947" s="40"/>
      <c r="O947" s="40"/>
      <c r="Y947" s="40"/>
      <c r="BA947" s="36"/>
      <c r="BB947" s="40"/>
      <c r="BR947" s="40"/>
      <c r="DU947" s="36"/>
      <c r="DV947" s="36"/>
      <c r="DW947" s="40"/>
      <c r="EH947" s="40"/>
    </row>
    <row r="948" spans="10:138" s="9" customFormat="1" x14ac:dyDescent="0.2">
      <c r="J948" s="40"/>
      <c r="O948" s="40"/>
      <c r="Y948" s="40"/>
      <c r="BA948" s="36"/>
      <c r="BB948" s="40"/>
      <c r="BR948" s="40"/>
      <c r="DU948" s="36"/>
      <c r="DV948" s="36"/>
      <c r="DW948" s="40"/>
      <c r="EH948" s="40"/>
    </row>
    <row r="949" spans="10:138" s="9" customFormat="1" x14ac:dyDescent="0.2">
      <c r="J949" s="40"/>
      <c r="O949" s="40"/>
      <c r="Y949" s="40"/>
      <c r="BA949" s="36"/>
      <c r="BB949" s="40"/>
      <c r="BR949" s="40"/>
      <c r="DU949" s="36"/>
      <c r="DV949" s="36"/>
      <c r="DW949" s="40"/>
      <c r="EH949" s="40"/>
    </row>
    <row r="950" spans="10:138" s="9" customFormat="1" x14ac:dyDescent="0.2">
      <c r="J950" s="40"/>
      <c r="O950" s="40"/>
      <c r="Y950" s="40"/>
      <c r="BA950" s="36"/>
      <c r="BB950" s="40"/>
      <c r="BR950" s="40"/>
      <c r="DU950" s="36"/>
      <c r="DV950" s="36"/>
      <c r="DW950" s="40"/>
      <c r="EH950" s="40"/>
    </row>
    <row r="951" spans="10:138" s="9" customFormat="1" x14ac:dyDescent="0.2">
      <c r="J951" s="40"/>
      <c r="O951" s="40"/>
      <c r="Y951" s="40"/>
      <c r="BA951" s="36"/>
      <c r="BB951" s="40"/>
      <c r="BR951" s="40"/>
      <c r="DU951" s="36"/>
      <c r="DV951" s="36"/>
      <c r="DW951" s="40"/>
      <c r="EH951" s="40"/>
    </row>
    <row r="952" spans="10:138" s="9" customFormat="1" x14ac:dyDescent="0.2">
      <c r="J952" s="40"/>
      <c r="O952" s="40"/>
      <c r="Y952" s="40"/>
      <c r="BA952" s="36"/>
      <c r="BB952" s="40"/>
      <c r="BR952" s="40"/>
      <c r="DU952" s="36"/>
      <c r="DV952" s="36"/>
      <c r="DW952" s="40"/>
      <c r="EH952" s="40"/>
    </row>
    <row r="953" spans="10:138" s="9" customFormat="1" x14ac:dyDescent="0.2">
      <c r="J953" s="40"/>
      <c r="O953" s="40"/>
      <c r="Y953" s="40"/>
      <c r="BA953" s="36"/>
      <c r="BB953" s="40"/>
      <c r="BR953" s="40"/>
      <c r="DU953" s="36"/>
      <c r="DV953" s="36"/>
      <c r="DW953" s="40"/>
      <c r="EH953" s="40"/>
    </row>
    <row r="954" spans="10:138" s="9" customFormat="1" x14ac:dyDescent="0.2">
      <c r="J954" s="40"/>
      <c r="O954" s="40"/>
      <c r="Y954" s="40"/>
      <c r="BA954" s="36"/>
      <c r="BB954" s="40"/>
      <c r="BR954" s="40"/>
      <c r="DU954" s="36"/>
      <c r="DV954" s="36"/>
      <c r="DW954" s="40"/>
      <c r="EH954" s="40"/>
    </row>
    <row r="955" spans="10:138" s="9" customFormat="1" x14ac:dyDescent="0.2">
      <c r="J955" s="40"/>
      <c r="O955" s="40"/>
      <c r="Y955" s="40"/>
      <c r="BA955" s="36"/>
      <c r="BB955" s="40"/>
      <c r="BR955" s="40"/>
      <c r="DU955" s="36"/>
      <c r="DV955" s="36"/>
      <c r="DW955" s="40"/>
      <c r="EH955" s="40"/>
    </row>
    <row r="956" spans="10:138" s="9" customFormat="1" x14ac:dyDescent="0.2">
      <c r="J956" s="40"/>
      <c r="O956" s="40"/>
      <c r="Y956" s="40"/>
      <c r="BA956" s="36"/>
      <c r="BB956" s="40"/>
      <c r="BR956" s="40"/>
      <c r="DU956" s="36"/>
      <c r="DV956" s="36"/>
      <c r="DW956" s="40"/>
      <c r="EH956" s="40"/>
    </row>
    <row r="957" spans="10:138" s="9" customFormat="1" x14ac:dyDescent="0.2">
      <c r="J957" s="40"/>
      <c r="O957" s="40"/>
      <c r="Y957" s="40"/>
      <c r="BA957" s="36"/>
      <c r="BB957" s="40"/>
      <c r="BR957" s="40"/>
      <c r="DU957" s="36"/>
      <c r="DV957" s="36"/>
      <c r="DW957" s="40"/>
      <c r="EH957" s="40"/>
    </row>
    <row r="958" spans="10:138" s="9" customFormat="1" x14ac:dyDescent="0.2">
      <c r="J958" s="40"/>
      <c r="O958" s="40"/>
      <c r="Y958" s="40"/>
      <c r="BA958" s="36"/>
      <c r="BB958" s="40"/>
      <c r="BR958" s="40"/>
      <c r="DU958" s="36"/>
      <c r="DV958" s="36"/>
      <c r="DW958" s="40"/>
      <c r="EH958" s="40"/>
    </row>
    <row r="959" spans="10:138" s="9" customFormat="1" x14ac:dyDescent="0.2">
      <c r="J959" s="40"/>
      <c r="O959" s="40"/>
      <c r="Y959" s="40"/>
      <c r="BA959" s="36"/>
      <c r="BB959" s="40"/>
      <c r="BR959" s="40"/>
      <c r="DU959" s="36"/>
      <c r="DV959" s="36"/>
      <c r="DW959" s="40"/>
      <c r="EH959" s="40"/>
    </row>
    <row r="960" spans="10:138" s="9" customFormat="1" x14ac:dyDescent="0.2">
      <c r="J960" s="40"/>
      <c r="O960" s="40"/>
      <c r="Y960" s="40"/>
      <c r="BA960" s="36"/>
      <c r="BB960" s="40"/>
      <c r="BR960" s="40"/>
      <c r="DU960" s="36"/>
      <c r="DV960" s="36"/>
      <c r="DW960" s="40"/>
      <c r="EH960" s="40"/>
    </row>
    <row r="961" spans="10:138" s="9" customFormat="1" x14ac:dyDescent="0.2">
      <c r="J961" s="40"/>
      <c r="O961" s="40"/>
      <c r="Y961" s="40"/>
      <c r="BA961" s="36"/>
      <c r="BB961" s="40"/>
      <c r="BR961" s="40"/>
      <c r="DU961" s="36"/>
      <c r="DV961" s="36"/>
      <c r="DW961" s="40"/>
      <c r="EH961" s="40"/>
    </row>
    <row r="962" spans="10:138" s="9" customFormat="1" x14ac:dyDescent="0.2">
      <c r="J962" s="40"/>
      <c r="O962" s="40"/>
      <c r="Y962" s="40"/>
      <c r="BA962" s="36"/>
      <c r="BB962" s="40"/>
      <c r="BR962" s="40"/>
      <c r="DU962" s="36"/>
      <c r="DV962" s="36"/>
      <c r="DW962" s="40"/>
      <c r="EH962" s="40"/>
    </row>
    <row r="963" spans="10:138" s="9" customFormat="1" x14ac:dyDescent="0.2">
      <c r="J963" s="40"/>
      <c r="O963" s="40"/>
      <c r="Y963" s="40"/>
      <c r="BA963" s="36"/>
      <c r="BB963" s="40"/>
      <c r="BR963" s="40"/>
      <c r="DU963" s="36"/>
      <c r="DV963" s="36"/>
      <c r="DW963" s="40"/>
      <c r="EH963" s="40"/>
    </row>
    <row r="964" spans="10:138" s="9" customFormat="1" x14ac:dyDescent="0.2">
      <c r="J964" s="40"/>
      <c r="O964" s="40"/>
      <c r="Y964" s="40"/>
      <c r="BA964" s="36"/>
      <c r="BB964" s="40"/>
      <c r="BR964" s="40"/>
      <c r="DU964" s="36"/>
      <c r="DV964" s="36"/>
      <c r="DW964" s="40"/>
      <c r="EH964" s="40"/>
    </row>
    <row r="965" spans="10:138" s="9" customFormat="1" x14ac:dyDescent="0.2">
      <c r="J965" s="40"/>
      <c r="O965" s="40"/>
      <c r="Y965" s="40"/>
      <c r="BA965" s="36"/>
      <c r="BB965" s="40"/>
      <c r="BR965" s="40"/>
      <c r="DU965" s="36"/>
      <c r="DV965" s="36"/>
      <c r="DW965" s="40"/>
      <c r="EH965" s="40"/>
    </row>
    <row r="966" spans="10:138" s="9" customFormat="1" x14ac:dyDescent="0.2">
      <c r="J966" s="40"/>
      <c r="O966" s="40"/>
      <c r="Y966" s="40"/>
      <c r="BA966" s="36"/>
      <c r="BB966" s="40"/>
      <c r="BR966" s="40"/>
      <c r="DU966" s="36"/>
      <c r="DV966" s="36"/>
      <c r="DW966" s="40"/>
      <c r="EH966" s="40"/>
    </row>
    <row r="967" spans="10:138" s="9" customFormat="1" x14ac:dyDescent="0.2">
      <c r="J967" s="40"/>
      <c r="O967" s="40"/>
      <c r="Y967" s="40"/>
      <c r="BA967" s="36"/>
      <c r="BB967" s="40"/>
      <c r="BR967" s="40"/>
      <c r="DU967" s="36"/>
      <c r="DV967" s="36"/>
      <c r="DW967" s="40"/>
      <c r="EH967" s="40"/>
    </row>
    <row r="968" spans="10:138" s="9" customFormat="1" x14ac:dyDescent="0.2">
      <c r="J968" s="40"/>
      <c r="O968" s="40"/>
      <c r="Y968" s="40"/>
      <c r="BA968" s="36"/>
      <c r="BB968" s="40"/>
      <c r="BR968" s="40"/>
      <c r="DU968" s="36"/>
      <c r="DV968" s="36"/>
      <c r="DW968" s="40"/>
      <c r="EH968" s="40"/>
    </row>
    <row r="969" spans="10:138" s="9" customFormat="1" x14ac:dyDescent="0.2">
      <c r="J969" s="40"/>
      <c r="O969" s="40"/>
      <c r="Y969" s="40"/>
      <c r="BA969" s="36"/>
      <c r="BB969" s="40"/>
      <c r="BR969" s="40"/>
      <c r="DU969" s="36"/>
      <c r="DV969" s="36"/>
      <c r="DW969" s="40"/>
      <c r="EH969" s="40"/>
    </row>
    <row r="970" spans="10:138" s="9" customFormat="1" x14ac:dyDescent="0.2">
      <c r="J970" s="40"/>
      <c r="O970" s="40"/>
      <c r="Y970" s="40"/>
      <c r="BA970" s="36"/>
      <c r="BB970" s="40"/>
      <c r="BR970" s="40"/>
      <c r="DU970" s="36"/>
      <c r="DV970" s="36"/>
      <c r="DW970" s="40"/>
      <c r="EH970" s="40"/>
    </row>
    <row r="971" spans="10:138" s="9" customFormat="1" x14ac:dyDescent="0.2">
      <c r="J971" s="40"/>
      <c r="O971" s="40"/>
      <c r="Y971" s="40"/>
      <c r="BA971" s="36"/>
      <c r="BB971" s="40"/>
      <c r="BR971" s="40"/>
      <c r="DU971" s="36"/>
      <c r="DV971" s="36"/>
      <c r="DW971" s="40"/>
      <c r="EH971" s="40"/>
    </row>
    <row r="972" spans="10:138" s="9" customFormat="1" x14ac:dyDescent="0.2">
      <c r="J972" s="40"/>
      <c r="O972" s="40"/>
      <c r="Y972" s="40"/>
      <c r="BA972" s="36"/>
      <c r="BB972" s="40"/>
      <c r="BR972" s="40"/>
      <c r="DU972" s="36"/>
      <c r="DV972" s="36"/>
      <c r="DW972" s="40"/>
      <c r="EH972" s="40"/>
    </row>
    <row r="973" spans="10:138" s="9" customFormat="1" x14ac:dyDescent="0.2">
      <c r="J973" s="40"/>
      <c r="O973" s="40"/>
      <c r="Y973" s="40"/>
      <c r="BA973" s="36"/>
      <c r="BB973" s="40"/>
      <c r="BR973" s="40"/>
      <c r="DU973" s="36"/>
      <c r="DV973" s="36"/>
      <c r="DW973" s="40"/>
      <c r="EH973" s="40"/>
    </row>
    <row r="974" spans="10:138" s="9" customFormat="1" x14ac:dyDescent="0.2">
      <c r="J974" s="40"/>
      <c r="O974" s="40"/>
      <c r="Y974" s="40"/>
      <c r="BA974" s="36"/>
      <c r="BB974" s="40"/>
      <c r="BR974" s="40"/>
      <c r="DU974" s="36"/>
      <c r="DV974" s="36"/>
      <c r="DW974" s="40"/>
      <c r="EH974" s="40"/>
    </row>
    <row r="975" spans="10:138" s="9" customFormat="1" x14ac:dyDescent="0.2">
      <c r="J975" s="40"/>
      <c r="O975" s="40"/>
      <c r="Y975" s="40"/>
      <c r="BA975" s="36"/>
      <c r="BB975" s="40"/>
      <c r="BR975" s="40"/>
      <c r="DU975" s="36"/>
      <c r="DV975" s="36"/>
      <c r="DW975" s="40"/>
      <c r="EH975" s="40"/>
    </row>
    <row r="976" spans="10:138" s="9" customFormat="1" x14ac:dyDescent="0.2">
      <c r="J976" s="40"/>
      <c r="O976" s="40"/>
      <c r="Y976" s="40"/>
      <c r="BA976" s="36"/>
      <c r="BB976" s="40"/>
      <c r="BR976" s="40"/>
      <c r="DU976" s="36"/>
      <c r="DV976" s="36"/>
      <c r="DW976" s="40"/>
      <c r="EH976" s="40"/>
    </row>
    <row r="977" spans="10:138" s="9" customFormat="1" x14ac:dyDescent="0.2">
      <c r="J977" s="40"/>
      <c r="O977" s="40"/>
      <c r="Y977" s="40"/>
      <c r="BA977" s="36"/>
      <c r="BB977" s="40"/>
      <c r="BR977" s="40"/>
      <c r="DU977" s="36"/>
      <c r="DV977" s="36"/>
      <c r="DW977" s="40"/>
      <c r="EH977" s="40"/>
    </row>
    <row r="978" spans="10:138" s="9" customFormat="1" x14ac:dyDescent="0.2">
      <c r="J978" s="40"/>
      <c r="O978" s="40"/>
      <c r="Y978" s="40"/>
      <c r="BA978" s="36"/>
      <c r="BB978" s="40"/>
      <c r="BR978" s="40"/>
      <c r="DU978" s="36"/>
      <c r="DV978" s="36"/>
      <c r="DW978" s="40"/>
      <c r="EH978" s="40"/>
    </row>
    <row r="979" spans="10:138" s="9" customFormat="1" x14ac:dyDescent="0.2">
      <c r="J979" s="40"/>
      <c r="O979" s="40"/>
      <c r="Y979" s="40"/>
      <c r="BA979" s="36"/>
      <c r="BB979" s="40"/>
      <c r="BR979" s="40"/>
      <c r="DU979" s="36"/>
      <c r="DV979" s="36"/>
      <c r="DW979" s="40"/>
      <c r="EH979" s="40"/>
    </row>
    <row r="980" spans="10:138" s="9" customFormat="1" x14ac:dyDescent="0.2">
      <c r="J980" s="40"/>
      <c r="O980" s="40"/>
      <c r="Y980" s="40"/>
      <c r="BA980" s="36"/>
      <c r="BB980" s="40"/>
      <c r="BR980" s="40"/>
      <c r="DU980" s="36"/>
      <c r="DV980" s="36"/>
      <c r="DW980" s="40"/>
      <c r="EH980" s="40"/>
    </row>
    <row r="981" spans="10:138" s="9" customFormat="1" x14ac:dyDescent="0.2">
      <c r="J981" s="40"/>
      <c r="O981" s="40"/>
      <c r="Y981" s="40"/>
      <c r="BA981" s="36"/>
      <c r="BB981" s="40"/>
      <c r="BR981" s="40"/>
      <c r="DU981" s="36"/>
      <c r="DV981" s="36"/>
      <c r="DW981" s="40"/>
      <c r="EH981" s="40"/>
    </row>
    <row r="982" spans="10:138" s="9" customFormat="1" x14ac:dyDescent="0.2">
      <c r="J982" s="40"/>
      <c r="O982" s="40"/>
      <c r="Y982" s="40"/>
      <c r="BA982" s="36"/>
      <c r="BB982" s="40"/>
      <c r="BR982" s="40"/>
      <c r="DU982" s="36"/>
      <c r="DV982" s="36"/>
      <c r="DW982" s="40"/>
      <c r="EH982" s="40"/>
    </row>
    <row r="983" spans="10:138" s="9" customFormat="1" x14ac:dyDescent="0.2">
      <c r="J983" s="40"/>
      <c r="O983" s="40"/>
      <c r="Y983" s="40"/>
      <c r="BA983" s="36"/>
      <c r="BB983" s="40"/>
      <c r="BR983" s="40"/>
      <c r="DU983" s="36"/>
      <c r="DV983" s="36"/>
      <c r="DW983" s="40"/>
      <c r="EH983" s="40"/>
    </row>
    <row r="984" spans="10:138" s="9" customFormat="1" x14ac:dyDescent="0.2">
      <c r="J984" s="40"/>
      <c r="O984" s="40"/>
      <c r="Y984" s="40"/>
      <c r="BA984" s="36"/>
      <c r="BB984" s="40"/>
      <c r="BR984" s="40"/>
      <c r="DU984" s="36"/>
      <c r="DV984" s="36"/>
      <c r="DW984" s="40"/>
      <c r="EH984" s="40"/>
    </row>
    <row r="985" spans="10:138" s="9" customFormat="1" x14ac:dyDescent="0.2">
      <c r="J985" s="40"/>
      <c r="O985" s="40"/>
      <c r="Y985" s="40"/>
      <c r="BA985" s="36"/>
      <c r="BB985" s="40"/>
      <c r="BR985" s="40"/>
      <c r="DU985" s="36"/>
      <c r="DV985" s="36"/>
      <c r="DW985" s="40"/>
      <c r="EH985" s="40"/>
    </row>
    <row r="986" spans="10:138" s="9" customFormat="1" x14ac:dyDescent="0.2">
      <c r="J986" s="40"/>
      <c r="O986" s="40"/>
      <c r="Y986" s="40"/>
      <c r="BA986" s="36"/>
      <c r="BB986" s="40"/>
      <c r="BR986" s="40"/>
      <c r="DU986" s="36"/>
      <c r="DV986" s="36"/>
      <c r="DW986" s="40"/>
      <c r="EH986" s="40"/>
    </row>
    <row r="987" spans="10:138" s="9" customFormat="1" x14ac:dyDescent="0.2">
      <c r="J987" s="40"/>
      <c r="O987" s="40"/>
      <c r="Y987" s="40"/>
      <c r="BA987" s="36"/>
      <c r="BB987" s="40"/>
      <c r="BR987" s="40"/>
      <c r="DU987" s="36"/>
      <c r="DV987" s="36"/>
      <c r="DW987" s="40"/>
      <c r="EH987" s="40"/>
    </row>
    <row r="988" spans="10:138" s="9" customFormat="1" x14ac:dyDescent="0.2">
      <c r="J988" s="40"/>
      <c r="O988" s="40"/>
      <c r="Y988" s="40"/>
      <c r="BA988" s="36"/>
      <c r="BB988" s="40"/>
      <c r="BR988" s="40"/>
      <c r="DU988" s="36"/>
      <c r="DV988" s="36"/>
      <c r="DW988" s="40"/>
      <c r="EH988" s="40"/>
    </row>
    <row r="989" spans="10:138" s="9" customFormat="1" x14ac:dyDescent="0.2">
      <c r="J989" s="40"/>
      <c r="O989" s="40"/>
      <c r="Y989" s="40"/>
      <c r="BA989" s="36"/>
      <c r="BB989" s="40"/>
      <c r="BR989" s="40"/>
      <c r="DU989" s="36"/>
      <c r="DV989" s="36"/>
      <c r="DW989" s="40"/>
      <c r="EH989" s="40"/>
    </row>
    <row r="990" spans="10:138" s="9" customFormat="1" x14ac:dyDescent="0.2">
      <c r="J990" s="40"/>
      <c r="O990" s="40"/>
      <c r="Y990" s="40"/>
      <c r="BA990" s="36"/>
      <c r="BB990" s="40"/>
      <c r="BR990" s="40"/>
      <c r="DU990" s="36"/>
      <c r="DV990" s="36"/>
      <c r="DW990" s="40"/>
      <c r="EH990" s="40"/>
    </row>
    <row r="991" spans="10:138" s="9" customFormat="1" x14ac:dyDescent="0.2">
      <c r="J991" s="40"/>
      <c r="O991" s="40"/>
      <c r="Y991" s="40"/>
      <c r="BA991" s="36"/>
      <c r="BB991" s="40"/>
      <c r="BR991" s="40"/>
      <c r="DU991" s="36"/>
      <c r="DV991" s="36"/>
      <c r="DW991" s="40"/>
      <c r="EH991" s="40"/>
    </row>
    <row r="992" spans="10:138" s="9" customFormat="1" x14ac:dyDescent="0.2">
      <c r="J992" s="40"/>
      <c r="O992" s="40"/>
      <c r="Y992" s="40"/>
      <c r="BA992" s="36"/>
      <c r="BB992" s="40"/>
      <c r="BR992" s="40"/>
      <c r="DU992" s="36"/>
      <c r="DV992" s="36"/>
      <c r="DW992" s="40"/>
      <c r="EH992" s="40"/>
    </row>
    <row r="993" spans="10:138" s="9" customFormat="1" x14ac:dyDescent="0.2">
      <c r="J993" s="40"/>
      <c r="O993" s="40"/>
      <c r="Y993" s="40"/>
      <c r="BA993" s="36"/>
      <c r="BB993" s="40"/>
      <c r="BR993" s="40"/>
      <c r="DU993" s="36"/>
      <c r="DV993" s="36"/>
      <c r="DW993" s="40"/>
      <c r="EH993" s="40"/>
    </row>
    <row r="994" spans="10:138" s="9" customFormat="1" x14ac:dyDescent="0.2">
      <c r="J994" s="40"/>
      <c r="O994" s="40"/>
      <c r="Y994" s="40"/>
      <c r="BA994" s="36"/>
      <c r="BB994" s="40"/>
      <c r="BR994" s="40"/>
      <c r="DU994" s="36"/>
      <c r="DV994" s="36"/>
      <c r="DW994" s="40"/>
      <c r="EH994" s="40"/>
    </row>
    <row r="995" spans="10:138" s="9" customFormat="1" x14ac:dyDescent="0.2">
      <c r="J995" s="40"/>
      <c r="O995" s="40"/>
      <c r="Y995" s="40"/>
      <c r="BA995" s="36"/>
      <c r="BB995" s="40"/>
      <c r="BR995" s="40"/>
      <c r="DU995" s="36"/>
      <c r="DV995" s="36"/>
      <c r="DW995" s="40"/>
      <c r="EH995" s="40"/>
    </row>
    <row r="996" spans="10:138" s="9" customFormat="1" x14ac:dyDescent="0.2">
      <c r="J996" s="40"/>
      <c r="O996" s="40"/>
      <c r="Y996" s="40"/>
      <c r="BA996" s="36"/>
      <c r="BB996" s="40"/>
      <c r="BR996" s="40"/>
      <c r="DU996" s="36"/>
      <c r="DV996" s="36"/>
      <c r="DW996" s="40"/>
      <c r="EH996" s="40"/>
    </row>
    <row r="997" spans="10:138" s="9" customFormat="1" x14ac:dyDescent="0.2">
      <c r="J997" s="40"/>
      <c r="O997" s="40"/>
      <c r="Y997" s="40"/>
      <c r="BA997" s="36"/>
      <c r="BB997" s="40"/>
      <c r="BR997" s="40"/>
      <c r="DU997" s="36"/>
      <c r="DV997" s="36"/>
      <c r="DW997" s="40"/>
      <c r="EH997" s="40"/>
    </row>
    <row r="998" spans="10:138" s="9" customFormat="1" x14ac:dyDescent="0.2">
      <c r="J998" s="40"/>
      <c r="O998" s="40"/>
      <c r="Y998" s="40"/>
      <c r="BA998" s="36"/>
      <c r="BB998" s="40"/>
      <c r="BR998" s="40"/>
      <c r="DU998" s="36"/>
      <c r="DV998" s="36"/>
      <c r="DW998" s="40"/>
      <c r="EH998" s="40"/>
    </row>
    <row r="999" spans="10:138" s="9" customFormat="1" x14ac:dyDescent="0.2">
      <c r="J999" s="40"/>
      <c r="O999" s="40"/>
      <c r="Y999" s="40"/>
      <c r="BA999" s="36"/>
      <c r="BB999" s="40"/>
      <c r="BR999" s="40"/>
      <c r="DU999" s="36"/>
      <c r="DV999" s="36"/>
      <c r="DW999" s="40"/>
      <c r="EH999" s="40"/>
    </row>
    <row r="1000" spans="10:138" s="9" customFormat="1" x14ac:dyDescent="0.2">
      <c r="J1000" s="40"/>
      <c r="O1000" s="40"/>
      <c r="Y1000" s="40"/>
      <c r="BA1000" s="36"/>
      <c r="BB1000" s="40"/>
      <c r="BR1000" s="40"/>
      <c r="DU1000" s="36"/>
      <c r="DV1000" s="36"/>
      <c r="DW1000" s="40"/>
      <c r="EH1000" s="40"/>
    </row>
    <row r="1001" spans="10:138" s="9" customFormat="1" x14ac:dyDescent="0.2">
      <c r="J1001" s="40"/>
      <c r="O1001" s="40"/>
      <c r="Y1001" s="40"/>
      <c r="BA1001" s="36"/>
      <c r="BB1001" s="40"/>
      <c r="BR1001" s="40"/>
      <c r="DU1001" s="36"/>
      <c r="DV1001" s="36"/>
      <c r="DW1001" s="40"/>
      <c r="EH1001" s="40"/>
    </row>
    <row r="1002" spans="10:138" s="9" customFormat="1" x14ac:dyDescent="0.2">
      <c r="J1002" s="40"/>
      <c r="O1002" s="40"/>
      <c r="Y1002" s="40"/>
      <c r="BA1002" s="36"/>
      <c r="BB1002" s="40"/>
      <c r="BR1002" s="40"/>
      <c r="DU1002" s="36"/>
      <c r="DV1002" s="36"/>
      <c r="DW1002" s="40"/>
      <c r="EH1002" s="40"/>
    </row>
    <row r="1003" spans="10:138" s="9" customFormat="1" x14ac:dyDescent="0.2">
      <c r="J1003" s="40"/>
      <c r="O1003" s="40"/>
      <c r="Y1003" s="40"/>
      <c r="BA1003" s="36"/>
      <c r="BB1003" s="40"/>
      <c r="BR1003" s="40"/>
      <c r="DU1003" s="36"/>
      <c r="DV1003" s="36"/>
      <c r="DW1003" s="40"/>
      <c r="EH1003" s="40"/>
    </row>
    <row r="1004" spans="10:138" s="9" customFormat="1" x14ac:dyDescent="0.2">
      <c r="J1004" s="40"/>
      <c r="O1004" s="40"/>
      <c r="Y1004" s="40"/>
      <c r="BA1004" s="36"/>
      <c r="BB1004" s="40"/>
      <c r="BR1004" s="40"/>
      <c r="DU1004" s="36"/>
      <c r="DV1004" s="36"/>
      <c r="DW1004" s="40"/>
      <c r="EH1004" s="40"/>
    </row>
    <row r="1005" spans="10:138" s="9" customFormat="1" x14ac:dyDescent="0.2">
      <c r="J1005" s="40"/>
      <c r="O1005" s="40"/>
      <c r="Y1005" s="40"/>
      <c r="BA1005" s="36"/>
      <c r="BB1005" s="40"/>
      <c r="BR1005" s="40"/>
      <c r="DU1005" s="36"/>
      <c r="DV1005" s="36"/>
      <c r="DW1005" s="40"/>
      <c r="EH1005" s="40"/>
    </row>
    <row r="1006" spans="10:138" s="9" customFormat="1" x14ac:dyDescent="0.2">
      <c r="J1006" s="40"/>
      <c r="O1006" s="40"/>
      <c r="Y1006" s="40"/>
      <c r="BA1006" s="36"/>
      <c r="BB1006" s="40"/>
      <c r="BR1006" s="40"/>
      <c r="DU1006" s="36"/>
      <c r="DV1006" s="36"/>
      <c r="DW1006" s="40"/>
      <c r="EH1006" s="40"/>
    </row>
    <row r="1007" spans="10:138" s="9" customFormat="1" x14ac:dyDescent="0.2">
      <c r="J1007" s="40"/>
      <c r="O1007" s="40"/>
      <c r="Y1007" s="40"/>
      <c r="BA1007" s="36"/>
      <c r="BB1007" s="40"/>
      <c r="BR1007" s="40"/>
      <c r="DU1007" s="36"/>
      <c r="DV1007" s="36"/>
      <c r="DW1007" s="40"/>
      <c r="EH1007" s="40"/>
    </row>
    <row r="1008" spans="10:138" s="9" customFormat="1" x14ac:dyDescent="0.2">
      <c r="J1008" s="40"/>
      <c r="O1008" s="40"/>
      <c r="Y1008" s="40"/>
      <c r="BA1008" s="36"/>
      <c r="BB1008" s="40"/>
      <c r="BR1008" s="40"/>
      <c r="DU1008" s="36"/>
      <c r="DV1008" s="36"/>
      <c r="DW1008" s="40"/>
      <c r="EH1008" s="40"/>
    </row>
    <row r="1009" spans="10:138" s="9" customFormat="1" x14ac:dyDescent="0.2">
      <c r="J1009" s="40"/>
      <c r="O1009" s="40"/>
      <c r="Y1009" s="40"/>
      <c r="BA1009" s="36"/>
      <c r="BB1009" s="40"/>
      <c r="BR1009" s="40"/>
      <c r="DU1009" s="36"/>
      <c r="DV1009" s="36"/>
      <c r="DW1009" s="40"/>
      <c r="EH1009" s="40"/>
    </row>
    <row r="1010" spans="10:138" s="9" customFormat="1" x14ac:dyDescent="0.2">
      <c r="J1010" s="40"/>
      <c r="O1010" s="40"/>
      <c r="Y1010" s="40"/>
      <c r="BA1010" s="36"/>
      <c r="BB1010" s="40"/>
      <c r="BR1010" s="40"/>
      <c r="DU1010" s="36"/>
      <c r="DV1010" s="36"/>
      <c r="DW1010" s="40"/>
      <c r="EH1010" s="40"/>
    </row>
    <row r="1011" spans="10:138" s="9" customFormat="1" x14ac:dyDescent="0.2">
      <c r="J1011" s="40"/>
      <c r="O1011" s="40"/>
      <c r="Y1011" s="40"/>
      <c r="BA1011" s="36"/>
      <c r="BB1011" s="40"/>
      <c r="BR1011" s="40"/>
      <c r="DU1011" s="36"/>
      <c r="DV1011" s="36"/>
      <c r="DW1011" s="40"/>
      <c r="EH1011" s="40"/>
    </row>
    <row r="1012" spans="10:138" s="9" customFormat="1" x14ac:dyDescent="0.2">
      <c r="J1012" s="40"/>
      <c r="O1012" s="40"/>
      <c r="Y1012" s="40"/>
      <c r="BA1012" s="36"/>
      <c r="BB1012" s="40"/>
      <c r="BR1012" s="40"/>
      <c r="DU1012" s="36"/>
      <c r="DV1012" s="36"/>
      <c r="DW1012" s="40"/>
      <c r="EH1012" s="40"/>
    </row>
    <row r="1013" spans="10:138" s="9" customFormat="1" x14ac:dyDescent="0.2">
      <c r="J1013" s="40"/>
      <c r="O1013" s="40"/>
      <c r="Y1013" s="40"/>
      <c r="BA1013" s="36"/>
      <c r="BB1013" s="40"/>
      <c r="BR1013" s="40"/>
      <c r="DU1013" s="36"/>
      <c r="DV1013" s="36"/>
      <c r="DW1013" s="40"/>
      <c r="EH1013" s="40"/>
    </row>
    <row r="1014" spans="10:138" s="9" customFormat="1" x14ac:dyDescent="0.2">
      <c r="J1014" s="40"/>
      <c r="O1014" s="40"/>
      <c r="Y1014" s="40"/>
      <c r="BA1014" s="36"/>
      <c r="BB1014" s="40"/>
      <c r="BR1014" s="40"/>
      <c r="DU1014" s="36"/>
      <c r="DV1014" s="36"/>
      <c r="DW1014" s="40"/>
      <c r="EH1014" s="40"/>
    </row>
    <row r="1015" spans="10:138" s="9" customFormat="1" x14ac:dyDescent="0.2">
      <c r="J1015" s="40"/>
      <c r="O1015" s="40"/>
      <c r="Y1015" s="40"/>
      <c r="BA1015" s="36"/>
      <c r="BB1015" s="40"/>
      <c r="BR1015" s="40"/>
      <c r="DU1015" s="36"/>
      <c r="DV1015" s="36"/>
      <c r="DW1015" s="40"/>
      <c r="EH1015" s="40"/>
    </row>
    <row r="1016" spans="10:138" s="9" customFormat="1" x14ac:dyDescent="0.2">
      <c r="J1016" s="40"/>
      <c r="O1016" s="40"/>
      <c r="Y1016" s="40"/>
      <c r="BA1016" s="36"/>
      <c r="BB1016" s="40"/>
      <c r="BR1016" s="40"/>
      <c r="DU1016" s="36"/>
      <c r="DV1016" s="36"/>
      <c r="DW1016" s="40"/>
      <c r="EH1016" s="40"/>
    </row>
    <row r="1017" spans="10:138" s="9" customFormat="1" x14ac:dyDescent="0.2">
      <c r="J1017" s="40"/>
      <c r="O1017" s="40"/>
      <c r="Y1017" s="40"/>
      <c r="BA1017" s="36"/>
      <c r="BB1017" s="40"/>
      <c r="BR1017" s="40"/>
      <c r="DU1017" s="36"/>
      <c r="DV1017" s="36"/>
      <c r="DW1017" s="40"/>
      <c r="EH1017" s="40"/>
    </row>
    <row r="1018" spans="10:138" s="9" customFormat="1" x14ac:dyDescent="0.2">
      <c r="J1018" s="40"/>
      <c r="O1018" s="40"/>
      <c r="Y1018" s="40"/>
      <c r="BA1018" s="36"/>
      <c r="BB1018" s="40"/>
      <c r="BR1018" s="40"/>
      <c r="DU1018" s="36"/>
      <c r="DV1018" s="36"/>
      <c r="DW1018" s="40"/>
      <c r="EH1018" s="40"/>
    </row>
    <row r="1019" spans="10:138" s="9" customFormat="1" x14ac:dyDescent="0.2">
      <c r="J1019" s="40"/>
      <c r="O1019" s="40"/>
      <c r="Y1019" s="40"/>
      <c r="BA1019" s="36"/>
      <c r="BB1019" s="40"/>
      <c r="BR1019" s="40"/>
      <c r="DU1019" s="36"/>
      <c r="DV1019" s="36"/>
      <c r="DW1019" s="40"/>
      <c r="EH1019" s="40"/>
    </row>
    <row r="1020" spans="10:138" s="9" customFormat="1" x14ac:dyDescent="0.2">
      <c r="J1020" s="40"/>
      <c r="O1020" s="40"/>
      <c r="Y1020" s="40"/>
      <c r="BA1020" s="36"/>
      <c r="BB1020" s="40"/>
      <c r="BR1020" s="40"/>
      <c r="DU1020" s="36"/>
      <c r="DV1020" s="36"/>
      <c r="DW1020" s="40"/>
      <c r="EH1020" s="40"/>
    </row>
    <row r="1021" spans="10:138" s="9" customFormat="1" x14ac:dyDescent="0.2">
      <c r="J1021" s="40"/>
      <c r="O1021" s="40"/>
      <c r="Y1021" s="40"/>
      <c r="BA1021" s="36"/>
      <c r="BB1021" s="40"/>
      <c r="BR1021" s="40"/>
      <c r="DU1021" s="36"/>
      <c r="DV1021" s="36"/>
      <c r="DW1021" s="40"/>
      <c r="EH1021" s="40"/>
    </row>
    <row r="1022" spans="10:138" s="9" customFormat="1" x14ac:dyDescent="0.2">
      <c r="J1022" s="40"/>
      <c r="O1022" s="40"/>
      <c r="Y1022" s="40"/>
      <c r="BA1022" s="36"/>
      <c r="BB1022" s="40"/>
      <c r="BR1022" s="40"/>
      <c r="DU1022" s="36"/>
      <c r="DV1022" s="36"/>
      <c r="DW1022" s="40"/>
      <c r="EH1022" s="40"/>
    </row>
    <row r="1023" spans="10:138" s="9" customFormat="1" x14ac:dyDescent="0.2">
      <c r="J1023" s="40"/>
      <c r="O1023" s="40"/>
      <c r="Y1023" s="40"/>
      <c r="BA1023" s="36"/>
      <c r="BB1023" s="40"/>
      <c r="BR1023" s="40"/>
      <c r="DU1023" s="36"/>
      <c r="DV1023" s="36"/>
      <c r="DW1023" s="40"/>
      <c r="EH1023" s="40"/>
    </row>
    <row r="1024" spans="10:138" s="9" customFormat="1" x14ac:dyDescent="0.2">
      <c r="J1024" s="40"/>
      <c r="O1024" s="40"/>
      <c r="Y1024" s="40"/>
      <c r="BA1024" s="36"/>
      <c r="BB1024" s="40"/>
      <c r="BR1024" s="40"/>
      <c r="DU1024" s="36"/>
      <c r="DV1024" s="36"/>
      <c r="DW1024" s="40"/>
      <c r="EH1024" s="40"/>
    </row>
    <row r="1025" spans="10:138" s="9" customFormat="1" x14ac:dyDescent="0.2">
      <c r="J1025" s="40"/>
      <c r="O1025" s="40"/>
      <c r="Y1025" s="40"/>
      <c r="BA1025" s="36"/>
      <c r="BB1025" s="40"/>
      <c r="BR1025" s="40"/>
      <c r="DU1025" s="36"/>
      <c r="DV1025" s="36"/>
      <c r="DW1025" s="40"/>
      <c r="EH1025" s="40"/>
    </row>
    <row r="1026" spans="10:138" s="9" customFormat="1" x14ac:dyDescent="0.2">
      <c r="J1026" s="40"/>
      <c r="O1026" s="40"/>
      <c r="Y1026" s="40"/>
      <c r="BA1026" s="36"/>
      <c r="BB1026" s="40"/>
      <c r="BR1026" s="40"/>
      <c r="DU1026" s="36"/>
      <c r="DV1026" s="36"/>
      <c r="DW1026" s="40"/>
      <c r="EH1026" s="40"/>
    </row>
    <row r="1027" spans="10:138" s="9" customFormat="1" x14ac:dyDescent="0.2">
      <c r="J1027" s="40"/>
      <c r="O1027" s="40"/>
      <c r="Y1027" s="40"/>
      <c r="BA1027" s="36"/>
      <c r="BB1027" s="40"/>
      <c r="BR1027" s="40"/>
      <c r="DU1027" s="36"/>
      <c r="DV1027" s="36"/>
      <c r="DW1027" s="40"/>
      <c r="EH1027" s="40"/>
    </row>
    <row r="1028" spans="10:138" s="9" customFormat="1" x14ac:dyDescent="0.2">
      <c r="J1028" s="40"/>
      <c r="O1028" s="40"/>
      <c r="Y1028" s="40"/>
      <c r="BA1028" s="36"/>
      <c r="BB1028" s="40"/>
      <c r="BR1028" s="40"/>
      <c r="DU1028" s="36"/>
      <c r="DV1028" s="36"/>
      <c r="DW1028" s="40"/>
      <c r="EH1028" s="40"/>
    </row>
    <row r="1029" spans="10:138" s="9" customFormat="1" x14ac:dyDescent="0.2">
      <c r="J1029" s="40"/>
      <c r="O1029" s="40"/>
      <c r="Y1029" s="40"/>
      <c r="BA1029" s="36"/>
      <c r="BB1029" s="40"/>
      <c r="BR1029" s="40"/>
      <c r="DU1029" s="36"/>
      <c r="DV1029" s="36"/>
      <c r="DW1029" s="40"/>
      <c r="EH1029" s="40"/>
    </row>
    <row r="1030" spans="10:138" s="9" customFormat="1" x14ac:dyDescent="0.2">
      <c r="J1030" s="40"/>
      <c r="O1030" s="40"/>
      <c r="Y1030" s="40"/>
      <c r="BA1030" s="36"/>
      <c r="BB1030" s="40"/>
      <c r="BR1030" s="40"/>
      <c r="DU1030" s="36"/>
      <c r="DV1030" s="36"/>
      <c r="DW1030" s="40"/>
      <c r="EH1030" s="40"/>
    </row>
    <row r="1031" spans="10:138" s="9" customFormat="1" x14ac:dyDescent="0.2">
      <c r="J1031" s="40"/>
      <c r="O1031" s="40"/>
      <c r="Y1031" s="40"/>
      <c r="BA1031" s="36"/>
      <c r="BB1031" s="40"/>
      <c r="BR1031" s="40"/>
      <c r="DU1031" s="36"/>
      <c r="DV1031" s="36"/>
      <c r="DW1031" s="40"/>
      <c r="EH1031" s="40"/>
    </row>
    <row r="1032" spans="10:138" s="9" customFormat="1" x14ac:dyDescent="0.2">
      <c r="J1032" s="40"/>
      <c r="O1032" s="40"/>
      <c r="Y1032" s="40"/>
      <c r="BA1032" s="36"/>
      <c r="BB1032" s="40"/>
      <c r="BR1032" s="40"/>
      <c r="DU1032" s="36"/>
      <c r="DV1032" s="36"/>
      <c r="DW1032" s="40"/>
      <c r="EH1032" s="40"/>
    </row>
    <row r="1033" spans="10:138" s="9" customFormat="1" x14ac:dyDescent="0.2">
      <c r="J1033" s="40"/>
      <c r="O1033" s="40"/>
      <c r="Y1033" s="40"/>
      <c r="BA1033" s="36"/>
      <c r="BB1033" s="40"/>
      <c r="BR1033" s="40"/>
      <c r="DU1033" s="36"/>
      <c r="DV1033" s="36"/>
      <c r="DW1033" s="40"/>
      <c r="EH1033" s="40"/>
    </row>
    <row r="1034" spans="10:138" s="9" customFormat="1" x14ac:dyDescent="0.2">
      <c r="J1034" s="40"/>
      <c r="O1034" s="40"/>
      <c r="Y1034" s="40"/>
      <c r="BA1034" s="36"/>
      <c r="BB1034" s="40"/>
      <c r="BR1034" s="40"/>
      <c r="DU1034" s="36"/>
      <c r="DV1034" s="36"/>
      <c r="DW1034" s="40"/>
      <c r="EH1034" s="40"/>
    </row>
    <row r="1035" spans="10:138" s="9" customFormat="1" x14ac:dyDescent="0.2">
      <c r="J1035" s="40"/>
      <c r="O1035" s="40"/>
      <c r="Y1035" s="40"/>
      <c r="BA1035" s="36"/>
      <c r="BB1035" s="40"/>
      <c r="BR1035" s="40"/>
      <c r="DU1035" s="36"/>
      <c r="DV1035" s="36"/>
      <c r="DW1035" s="40"/>
      <c r="EH1035" s="40"/>
    </row>
    <row r="1036" spans="10:138" s="9" customFormat="1" x14ac:dyDescent="0.2">
      <c r="J1036" s="40"/>
      <c r="O1036" s="40"/>
      <c r="Y1036" s="40"/>
      <c r="BA1036" s="36"/>
      <c r="BB1036" s="40"/>
      <c r="BR1036" s="40"/>
      <c r="DU1036" s="36"/>
      <c r="DV1036" s="36"/>
      <c r="DW1036" s="40"/>
      <c r="EH1036" s="40"/>
    </row>
    <row r="1037" spans="10:138" s="9" customFormat="1" x14ac:dyDescent="0.2">
      <c r="J1037" s="40"/>
      <c r="O1037" s="40"/>
      <c r="Y1037" s="40"/>
      <c r="BA1037" s="36"/>
      <c r="BB1037" s="40"/>
      <c r="BR1037" s="40"/>
      <c r="DU1037" s="36"/>
      <c r="DV1037" s="36"/>
      <c r="DW1037" s="40"/>
      <c r="EH1037" s="40"/>
    </row>
    <row r="1038" spans="10:138" s="9" customFormat="1" x14ac:dyDescent="0.2">
      <c r="J1038" s="40"/>
      <c r="O1038" s="40"/>
      <c r="Y1038" s="40"/>
      <c r="BA1038" s="36"/>
      <c r="BB1038" s="40"/>
      <c r="BR1038" s="40"/>
      <c r="DU1038" s="36"/>
      <c r="DV1038" s="36"/>
      <c r="DW1038" s="40"/>
      <c r="EH1038" s="40"/>
    </row>
    <row r="1039" spans="10:138" s="9" customFormat="1" x14ac:dyDescent="0.2">
      <c r="J1039" s="40"/>
      <c r="O1039" s="40"/>
      <c r="Y1039" s="40"/>
      <c r="BA1039" s="36"/>
      <c r="BB1039" s="40"/>
      <c r="BR1039" s="40"/>
      <c r="DU1039" s="36"/>
      <c r="DV1039" s="36"/>
      <c r="DW1039" s="40"/>
      <c r="EH1039" s="40"/>
    </row>
    <row r="1040" spans="10:138" s="9" customFormat="1" x14ac:dyDescent="0.2">
      <c r="J1040" s="40"/>
      <c r="O1040" s="40"/>
      <c r="Y1040" s="40"/>
      <c r="BA1040" s="36"/>
      <c r="BB1040" s="40"/>
      <c r="BR1040" s="40"/>
      <c r="DU1040" s="36"/>
      <c r="DV1040" s="36"/>
      <c r="DW1040" s="40"/>
      <c r="EH1040" s="40"/>
    </row>
    <row r="1041" spans="10:138" s="9" customFormat="1" x14ac:dyDescent="0.2">
      <c r="J1041" s="40"/>
      <c r="O1041" s="40"/>
      <c r="Y1041" s="40"/>
      <c r="BA1041" s="36"/>
      <c r="BB1041" s="40"/>
      <c r="BR1041" s="40"/>
      <c r="DU1041" s="36"/>
      <c r="DV1041" s="36"/>
      <c r="DW1041" s="40"/>
      <c r="EH1041" s="40"/>
    </row>
    <row r="1042" spans="10:138" s="9" customFormat="1" x14ac:dyDescent="0.2">
      <c r="J1042" s="40"/>
      <c r="O1042" s="40"/>
      <c r="Y1042" s="40"/>
      <c r="BA1042" s="36"/>
      <c r="BB1042" s="40"/>
      <c r="BR1042" s="40"/>
      <c r="DU1042" s="36"/>
      <c r="DV1042" s="36"/>
      <c r="DW1042" s="40"/>
      <c r="EH1042" s="40"/>
    </row>
    <row r="1043" spans="10:138" s="9" customFormat="1" x14ac:dyDescent="0.2">
      <c r="J1043" s="40"/>
      <c r="O1043" s="40"/>
      <c r="Y1043" s="40"/>
      <c r="BA1043" s="36"/>
      <c r="BB1043" s="40"/>
      <c r="BR1043" s="40"/>
      <c r="DU1043" s="36"/>
      <c r="DV1043" s="36"/>
      <c r="DW1043" s="40"/>
      <c r="EH1043" s="40"/>
    </row>
    <row r="1044" spans="10:138" s="9" customFormat="1" x14ac:dyDescent="0.2">
      <c r="J1044" s="40"/>
      <c r="O1044" s="40"/>
      <c r="Y1044" s="40"/>
      <c r="BA1044" s="36"/>
      <c r="BB1044" s="40"/>
      <c r="BR1044" s="40"/>
      <c r="DU1044" s="36"/>
      <c r="DV1044" s="36"/>
      <c r="DW1044" s="40"/>
      <c r="EH1044" s="40"/>
    </row>
    <row r="1045" spans="10:138" s="9" customFormat="1" x14ac:dyDescent="0.2">
      <c r="J1045" s="40"/>
      <c r="O1045" s="40"/>
      <c r="Y1045" s="40"/>
      <c r="BA1045" s="36"/>
      <c r="BB1045" s="40"/>
      <c r="BR1045" s="40"/>
      <c r="DU1045" s="36"/>
      <c r="DV1045" s="36"/>
      <c r="DW1045" s="40"/>
      <c r="EH1045" s="40"/>
    </row>
    <row r="1046" spans="10:138" s="9" customFormat="1" x14ac:dyDescent="0.2">
      <c r="J1046" s="40"/>
      <c r="O1046" s="40"/>
      <c r="Y1046" s="40"/>
      <c r="BA1046" s="36"/>
      <c r="BB1046" s="40"/>
      <c r="BR1046" s="40"/>
      <c r="DU1046" s="36"/>
      <c r="DV1046" s="36"/>
      <c r="DW1046" s="40"/>
      <c r="EH1046" s="40"/>
    </row>
    <row r="1047" spans="10:138" s="9" customFormat="1" x14ac:dyDescent="0.2">
      <c r="J1047" s="40"/>
      <c r="O1047" s="40"/>
      <c r="Y1047" s="40"/>
      <c r="BA1047" s="36"/>
      <c r="BB1047" s="40"/>
      <c r="BR1047" s="40"/>
      <c r="DU1047" s="36"/>
      <c r="DV1047" s="36"/>
      <c r="DW1047" s="40"/>
      <c r="EH1047" s="40"/>
    </row>
    <row r="1048" spans="10:138" s="9" customFormat="1" x14ac:dyDescent="0.2">
      <c r="J1048" s="40"/>
      <c r="O1048" s="40"/>
      <c r="Y1048" s="40"/>
      <c r="BA1048" s="36"/>
      <c r="BB1048" s="40"/>
      <c r="BR1048" s="40"/>
      <c r="DU1048" s="36"/>
      <c r="DV1048" s="36"/>
      <c r="DW1048" s="40"/>
      <c r="EH1048" s="40"/>
    </row>
    <row r="1049" spans="10:138" s="9" customFormat="1" x14ac:dyDescent="0.2">
      <c r="J1049" s="40"/>
      <c r="O1049" s="40"/>
      <c r="Y1049" s="40"/>
      <c r="BA1049" s="36"/>
      <c r="BB1049" s="40"/>
      <c r="BR1049" s="40"/>
      <c r="DU1049" s="36"/>
      <c r="DV1049" s="36"/>
      <c r="DW1049" s="40"/>
      <c r="EH1049" s="40"/>
    </row>
    <row r="1050" spans="10:138" s="9" customFormat="1" x14ac:dyDescent="0.2">
      <c r="J1050" s="40"/>
      <c r="O1050" s="40"/>
      <c r="Y1050" s="40"/>
      <c r="BA1050" s="36"/>
      <c r="BB1050" s="40"/>
      <c r="BR1050" s="40"/>
      <c r="DU1050" s="36"/>
      <c r="DV1050" s="36"/>
      <c r="DW1050" s="40"/>
      <c r="EH1050" s="40"/>
    </row>
    <row r="1051" spans="10:138" s="9" customFormat="1" x14ac:dyDescent="0.2">
      <c r="J1051" s="40"/>
      <c r="O1051" s="40"/>
      <c r="Y1051" s="40"/>
      <c r="BA1051" s="36"/>
      <c r="BB1051" s="40"/>
      <c r="BR1051" s="40"/>
      <c r="DU1051" s="36"/>
      <c r="DV1051" s="36"/>
      <c r="DW1051" s="40"/>
      <c r="EH1051" s="40"/>
    </row>
    <row r="1052" spans="10:138" s="9" customFormat="1" x14ac:dyDescent="0.2">
      <c r="J1052" s="40"/>
      <c r="O1052" s="40"/>
      <c r="Y1052" s="40"/>
      <c r="BA1052" s="36"/>
      <c r="BB1052" s="40"/>
      <c r="BR1052" s="40"/>
      <c r="DU1052" s="36"/>
      <c r="DV1052" s="36"/>
      <c r="DW1052" s="40"/>
      <c r="EH1052" s="40"/>
    </row>
    <row r="1053" spans="10:138" s="9" customFormat="1" x14ac:dyDescent="0.2">
      <c r="J1053" s="40"/>
      <c r="O1053" s="40"/>
      <c r="Y1053" s="40"/>
      <c r="BA1053" s="36"/>
      <c r="BB1053" s="40"/>
      <c r="BR1053" s="40"/>
      <c r="DU1053" s="36"/>
      <c r="DV1053" s="36"/>
      <c r="DW1053" s="40"/>
      <c r="EH1053" s="40"/>
    </row>
    <row r="1054" spans="10:138" s="9" customFormat="1" x14ac:dyDescent="0.2">
      <c r="J1054" s="40"/>
      <c r="O1054" s="40"/>
      <c r="Y1054" s="40"/>
      <c r="BA1054" s="36"/>
      <c r="BB1054" s="40"/>
      <c r="BR1054" s="40"/>
      <c r="DU1054" s="36"/>
      <c r="DV1054" s="36"/>
      <c r="DW1054" s="40"/>
      <c r="EH1054" s="40"/>
    </row>
    <row r="1055" spans="10:138" s="9" customFormat="1" x14ac:dyDescent="0.2">
      <c r="J1055" s="40"/>
      <c r="O1055" s="40"/>
      <c r="Y1055" s="40"/>
      <c r="BA1055" s="36"/>
      <c r="BB1055" s="40"/>
      <c r="BR1055" s="40"/>
      <c r="DU1055" s="36"/>
      <c r="DV1055" s="36"/>
      <c r="DW1055" s="40"/>
      <c r="EH1055" s="40"/>
    </row>
    <row r="1056" spans="10:138" s="9" customFormat="1" x14ac:dyDescent="0.2">
      <c r="J1056" s="40"/>
      <c r="O1056" s="40"/>
      <c r="Y1056" s="40"/>
      <c r="BA1056" s="36"/>
      <c r="BB1056" s="40"/>
      <c r="BR1056" s="40"/>
      <c r="DU1056" s="36"/>
      <c r="DV1056" s="36"/>
      <c r="DW1056" s="40"/>
      <c r="EH1056" s="40"/>
    </row>
    <row r="1057" spans="10:138" s="9" customFormat="1" x14ac:dyDescent="0.2">
      <c r="J1057" s="40"/>
      <c r="O1057" s="40"/>
      <c r="Y1057" s="40"/>
      <c r="BA1057" s="36"/>
      <c r="BB1057" s="40"/>
      <c r="BR1057" s="40"/>
      <c r="DU1057" s="36"/>
      <c r="DV1057" s="36"/>
      <c r="DW1057" s="40"/>
      <c r="EH1057" s="40"/>
    </row>
    <row r="1058" spans="10:138" s="9" customFormat="1" x14ac:dyDescent="0.2">
      <c r="J1058" s="40"/>
      <c r="O1058" s="40"/>
      <c r="Y1058" s="40"/>
      <c r="BA1058" s="36"/>
      <c r="BB1058" s="40"/>
      <c r="BR1058" s="40"/>
      <c r="DU1058" s="36"/>
      <c r="DV1058" s="36"/>
      <c r="DW1058" s="40"/>
      <c r="EH1058" s="40"/>
    </row>
    <row r="1059" spans="10:138" s="9" customFormat="1" x14ac:dyDescent="0.2">
      <c r="J1059" s="40"/>
      <c r="O1059" s="40"/>
      <c r="Y1059" s="40"/>
      <c r="BA1059" s="36"/>
      <c r="BB1059" s="40"/>
      <c r="BR1059" s="40"/>
      <c r="DU1059" s="36"/>
      <c r="DV1059" s="36"/>
      <c r="DW1059" s="40"/>
      <c r="EH1059" s="40"/>
    </row>
    <row r="1060" spans="10:138" s="9" customFormat="1" x14ac:dyDescent="0.2">
      <c r="J1060" s="40"/>
      <c r="O1060" s="40"/>
      <c r="Y1060" s="40"/>
      <c r="BA1060" s="36"/>
      <c r="BB1060" s="40"/>
      <c r="BR1060" s="40"/>
      <c r="DU1060" s="36"/>
      <c r="DV1060" s="36"/>
      <c r="DW1060" s="40"/>
      <c r="EH1060" s="40"/>
    </row>
    <row r="1061" spans="10:138" s="9" customFormat="1" x14ac:dyDescent="0.2">
      <c r="J1061" s="40"/>
      <c r="O1061" s="40"/>
      <c r="Y1061" s="40"/>
      <c r="BA1061" s="36"/>
      <c r="BB1061" s="40"/>
      <c r="BR1061" s="40"/>
      <c r="DU1061" s="36"/>
      <c r="DV1061" s="36"/>
      <c r="DW1061" s="40"/>
      <c r="EH1061" s="40"/>
    </row>
    <row r="1062" spans="10:138" s="9" customFormat="1" x14ac:dyDescent="0.2">
      <c r="J1062" s="40"/>
      <c r="O1062" s="40"/>
      <c r="Y1062" s="40"/>
      <c r="BA1062" s="36"/>
      <c r="BB1062" s="40"/>
      <c r="BR1062" s="40"/>
      <c r="DU1062" s="36"/>
      <c r="DV1062" s="36"/>
      <c r="DW1062" s="40"/>
      <c r="EH1062" s="40"/>
    </row>
    <row r="1063" spans="10:138" s="9" customFormat="1" x14ac:dyDescent="0.2">
      <c r="J1063" s="40"/>
      <c r="O1063" s="40"/>
      <c r="Y1063" s="40"/>
      <c r="BA1063" s="36"/>
      <c r="BB1063" s="40"/>
      <c r="BR1063" s="40"/>
      <c r="DU1063" s="36"/>
      <c r="DV1063" s="36"/>
      <c r="DW1063" s="40"/>
      <c r="EH1063" s="40"/>
    </row>
    <row r="1064" spans="10:138" s="9" customFormat="1" x14ac:dyDescent="0.2">
      <c r="J1064" s="40"/>
      <c r="O1064" s="40"/>
      <c r="Y1064" s="40"/>
      <c r="BA1064" s="36"/>
      <c r="BB1064" s="40"/>
      <c r="BR1064" s="40"/>
      <c r="DU1064" s="36"/>
      <c r="DV1064" s="36"/>
      <c r="DW1064" s="40"/>
      <c r="EH1064" s="40"/>
    </row>
    <row r="1065" spans="10:138" s="9" customFormat="1" x14ac:dyDescent="0.2">
      <c r="J1065" s="40"/>
      <c r="O1065" s="40"/>
      <c r="Y1065" s="40"/>
      <c r="BA1065" s="36"/>
      <c r="BB1065" s="40"/>
      <c r="BR1065" s="40"/>
      <c r="DU1065" s="36"/>
      <c r="DV1065" s="36"/>
      <c r="DW1065" s="40"/>
      <c r="EH1065" s="40"/>
    </row>
    <row r="1066" spans="10:138" s="9" customFormat="1" x14ac:dyDescent="0.2">
      <c r="J1066" s="40"/>
      <c r="O1066" s="40"/>
      <c r="Y1066" s="40"/>
      <c r="BA1066" s="36"/>
      <c r="BB1066" s="40"/>
      <c r="BR1066" s="40"/>
      <c r="DU1066" s="36"/>
      <c r="DV1066" s="36"/>
      <c r="DW1066" s="40"/>
      <c r="EH1066" s="40"/>
    </row>
    <row r="1067" spans="10:138" s="9" customFormat="1" x14ac:dyDescent="0.2">
      <c r="J1067" s="40"/>
      <c r="O1067" s="40"/>
      <c r="Y1067" s="40"/>
      <c r="BA1067" s="36"/>
      <c r="BB1067" s="40"/>
      <c r="BR1067" s="40"/>
      <c r="DU1067" s="36"/>
      <c r="DV1067" s="36"/>
      <c r="DW1067" s="40"/>
      <c r="EH1067" s="40"/>
    </row>
    <row r="1068" spans="10:138" s="9" customFormat="1" x14ac:dyDescent="0.2">
      <c r="J1068" s="40"/>
      <c r="O1068" s="40"/>
      <c r="Y1068" s="40"/>
      <c r="BA1068" s="36"/>
      <c r="BB1068" s="40"/>
      <c r="BR1068" s="40"/>
      <c r="DU1068" s="36"/>
      <c r="DV1068" s="36"/>
      <c r="DW1068" s="40"/>
      <c r="EH1068" s="40"/>
    </row>
    <row r="1069" spans="10:138" s="9" customFormat="1" x14ac:dyDescent="0.2">
      <c r="J1069" s="40"/>
      <c r="O1069" s="40"/>
      <c r="Y1069" s="40"/>
      <c r="BA1069" s="36"/>
      <c r="BB1069" s="40"/>
      <c r="BR1069" s="40"/>
      <c r="DU1069" s="36"/>
      <c r="DV1069" s="36"/>
      <c r="DW1069" s="40"/>
      <c r="EH1069" s="40"/>
    </row>
    <row r="1070" spans="10:138" s="9" customFormat="1" x14ac:dyDescent="0.2">
      <c r="J1070" s="40"/>
      <c r="O1070" s="40"/>
      <c r="Y1070" s="40"/>
      <c r="BA1070" s="36"/>
      <c r="BB1070" s="40"/>
      <c r="BR1070" s="40"/>
      <c r="DU1070" s="36"/>
      <c r="DV1070" s="36"/>
      <c r="DW1070" s="40"/>
      <c r="EH1070" s="40"/>
    </row>
    <row r="1071" spans="10:138" s="9" customFormat="1" x14ac:dyDescent="0.2">
      <c r="J1071" s="40"/>
      <c r="O1071" s="40"/>
      <c r="Y1071" s="40"/>
      <c r="BA1071" s="36"/>
      <c r="BB1071" s="40"/>
      <c r="BR1071" s="40"/>
      <c r="DU1071" s="36"/>
      <c r="DV1071" s="36"/>
      <c r="DW1071" s="40"/>
      <c r="EH1071" s="40"/>
    </row>
    <row r="1072" spans="10:138" s="9" customFormat="1" x14ac:dyDescent="0.2">
      <c r="J1072" s="40"/>
      <c r="O1072" s="40"/>
      <c r="Y1072" s="40"/>
      <c r="BA1072" s="36"/>
      <c r="BB1072" s="40"/>
      <c r="BR1072" s="40"/>
      <c r="DU1072" s="36"/>
      <c r="DV1072" s="36"/>
      <c r="DW1072" s="40"/>
      <c r="EH1072" s="40"/>
    </row>
    <row r="1073" spans="10:138" s="9" customFormat="1" x14ac:dyDescent="0.2">
      <c r="J1073" s="40"/>
      <c r="O1073" s="40"/>
      <c r="Y1073" s="40"/>
      <c r="BA1073" s="36"/>
      <c r="BB1073" s="40"/>
      <c r="BR1073" s="40"/>
      <c r="DU1073" s="36"/>
      <c r="DV1073" s="36"/>
      <c r="DW1073" s="40"/>
      <c r="EH1073" s="40"/>
    </row>
    <row r="1074" spans="10:138" s="9" customFormat="1" x14ac:dyDescent="0.2">
      <c r="J1074" s="40"/>
      <c r="O1074" s="40"/>
      <c r="Y1074" s="40"/>
      <c r="BA1074" s="36"/>
      <c r="BB1074" s="40"/>
      <c r="BR1074" s="40"/>
      <c r="DU1074" s="36"/>
      <c r="DV1074" s="36"/>
      <c r="DW1074" s="40"/>
      <c r="EH1074" s="40"/>
    </row>
    <row r="1075" spans="10:138" s="9" customFormat="1" x14ac:dyDescent="0.2">
      <c r="J1075" s="40"/>
      <c r="O1075" s="40"/>
      <c r="Y1075" s="40"/>
      <c r="BA1075" s="36"/>
      <c r="BB1075" s="40"/>
      <c r="BR1075" s="40"/>
      <c r="DU1075" s="36"/>
      <c r="DV1075" s="36"/>
      <c r="DW1075" s="40"/>
      <c r="EH1075" s="40"/>
    </row>
    <row r="1076" spans="10:138" s="9" customFormat="1" x14ac:dyDescent="0.2">
      <c r="J1076" s="40"/>
      <c r="O1076" s="40"/>
      <c r="Y1076" s="40"/>
      <c r="BA1076" s="36"/>
      <c r="BB1076" s="40"/>
      <c r="BR1076" s="40"/>
      <c r="DU1076" s="36"/>
      <c r="DV1076" s="36"/>
      <c r="DW1076" s="40"/>
      <c r="EH1076" s="40"/>
    </row>
    <row r="1077" spans="10:138" s="9" customFormat="1" x14ac:dyDescent="0.2">
      <c r="J1077" s="40"/>
      <c r="O1077" s="40"/>
      <c r="Y1077" s="40"/>
      <c r="BA1077" s="36"/>
      <c r="BB1077" s="40"/>
      <c r="BR1077" s="40"/>
      <c r="DU1077" s="36"/>
      <c r="DV1077" s="36"/>
      <c r="DW1077" s="40"/>
      <c r="EH1077" s="40"/>
    </row>
    <row r="1078" spans="10:138" s="9" customFormat="1" x14ac:dyDescent="0.2">
      <c r="J1078" s="40"/>
      <c r="O1078" s="40"/>
      <c r="Y1078" s="40"/>
      <c r="BA1078" s="36"/>
      <c r="BB1078" s="40"/>
      <c r="BR1078" s="40"/>
      <c r="DU1078" s="36"/>
      <c r="DV1078" s="36"/>
      <c r="DW1078" s="40"/>
      <c r="EH1078" s="40"/>
    </row>
    <row r="1079" spans="10:138" s="9" customFormat="1" x14ac:dyDescent="0.2">
      <c r="J1079" s="40"/>
      <c r="O1079" s="40"/>
      <c r="Y1079" s="40"/>
      <c r="BA1079" s="36"/>
      <c r="BB1079" s="40"/>
      <c r="BR1079" s="40"/>
      <c r="DU1079" s="36"/>
      <c r="DV1079" s="36"/>
      <c r="DW1079" s="40"/>
      <c r="EH1079" s="40"/>
    </row>
    <row r="1080" spans="10:138" s="9" customFormat="1" x14ac:dyDescent="0.2">
      <c r="J1080" s="40"/>
      <c r="O1080" s="40"/>
      <c r="Y1080" s="40"/>
      <c r="BA1080" s="36"/>
      <c r="BB1080" s="40"/>
      <c r="BR1080" s="40"/>
      <c r="DU1080" s="36"/>
      <c r="DV1080" s="36"/>
      <c r="DW1080" s="40"/>
      <c r="EH1080" s="40"/>
    </row>
    <row r="1081" spans="10:138" s="9" customFormat="1" x14ac:dyDescent="0.2">
      <c r="J1081" s="40"/>
      <c r="O1081" s="40"/>
      <c r="Y1081" s="40"/>
      <c r="BA1081" s="36"/>
      <c r="BB1081" s="40"/>
      <c r="BR1081" s="40"/>
      <c r="DU1081" s="36"/>
      <c r="DV1081" s="36"/>
      <c r="DW1081" s="40"/>
      <c r="EH1081" s="40"/>
    </row>
    <row r="1082" spans="10:138" s="9" customFormat="1" x14ac:dyDescent="0.2">
      <c r="J1082" s="40"/>
      <c r="O1082" s="40"/>
      <c r="Y1082" s="40"/>
      <c r="BA1082" s="36"/>
      <c r="BB1082" s="40"/>
      <c r="BR1082" s="40"/>
      <c r="DU1082" s="36"/>
      <c r="DV1082" s="36"/>
      <c r="DW1082" s="40"/>
      <c r="EH1082" s="40"/>
    </row>
    <row r="1083" spans="10:138" s="9" customFormat="1" x14ac:dyDescent="0.2">
      <c r="J1083" s="40"/>
      <c r="O1083" s="40"/>
      <c r="Y1083" s="40"/>
      <c r="BA1083" s="36"/>
      <c r="BB1083" s="40"/>
      <c r="BR1083" s="40"/>
      <c r="DU1083" s="36"/>
      <c r="DV1083" s="36"/>
      <c r="DW1083" s="40"/>
      <c r="EH1083" s="40"/>
    </row>
    <row r="1084" spans="10:138" s="9" customFormat="1" x14ac:dyDescent="0.2">
      <c r="J1084" s="40"/>
      <c r="O1084" s="40"/>
      <c r="Y1084" s="40"/>
      <c r="BA1084" s="36"/>
      <c r="BB1084" s="40"/>
      <c r="BR1084" s="40"/>
      <c r="DU1084" s="36"/>
      <c r="DV1084" s="36"/>
      <c r="DW1084" s="40"/>
      <c r="EH1084" s="40"/>
    </row>
    <row r="1085" spans="10:138" s="9" customFormat="1" x14ac:dyDescent="0.2">
      <c r="J1085" s="40"/>
      <c r="O1085" s="40"/>
      <c r="Y1085" s="40"/>
      <c r="BA1085" s="36"/>
      <c r="BB1085" s="40"/>
      <c r="BR1085" s="40"/>
      <c r="DU1085" s="36"/>
      <c r="DV1085" s="36"/>
      <c r="DW1085" s="40"/>
      <c r="EH1085" s="40"/>
    </row>
    <row r="1086" spans="10:138" s="9" customFormat="1" x14ac:dyDescent="0.2">
      <c r="J1086" s="40"/>
      <c r="O1086" s="40"/>
      <c r="Y1086" s="40"/>
      <c r="BA1086" s="36"/>
      <c r="BB1086" s="40"/>
      <c r="BR1086" s="40"/>
      <c r="DU1086" s="36"/>
      <c r="DV1086" s="36"/>
      <c r="DW1086" s="40"/>
      <c r="EH1086" s="40"/>
    </row>
    <row r="1087" spans="10:138" s="9" customFormat="1" x14ac:dyDescent="0.2">
      <c r="J1087" s="40"/>
      <c r="O1087" s="40"/>
      <c r="Y1087" s="40"/>
      <c r="BA1087" s="36"/>
      <c r="BB1087" s="40"/>
      <c r="BR1087" s="40"/>
      <c r="DU1087" s="36"/>
      <c r="DV1087" s="36"/>
      <c r="DW1087" s="40"/>
      <c r="EH1087" s="40"/>
    </row>
    <row r="1088" spans="10:138" s="9" customFormat="1" x14ac:dyDescent="0.2">
      <c r="J1088" s="40"/>
      <c r="O1088" s="40"/>
      <c r="Y1088" s="40"/>
      <c r="BA1088" s="36"/>
      <c r="BB1088" s="40"/>
      <c r="BR1088" s="40"/>
      <c r="DU1088" s="36"/>
      <c r="DV1088" s="36"/>
      <c r="DW1088" s="40"/>
      <c r="EH1088" s="40"/>
    </row>
    <row r="1089" spans="10:138" s="9" customFormat="1" x14ac:dyDescent="0.2">
      <c r="J1089" s="40"/>
      <c r="O1089" s="40"/>
      <c r="Y1089" s="40"/>
      <c r="BA1089" s="36"/>
      <c r="BB1089" s="40"/>
      <c r="BR1089" s="40"/>
      <c r="DU1089" s="36"/>
      <c r="DV1089" s="36"/>
      <c r="DW1089" s="40"/>
      <c r="EH1089" s="40"/>
    </row>
    <row r="1090" spans="10:138" s="9" customFormat="1" x14ac:dyDescent="0.2">
      <c r="J1090" s="40"/>
      <c r="O1090" s="40"/>
      <c r="Y1090" s="40"/>
      <c r="BA1090" s="36"/>
      <c r="BB1090" s="40"/>
      <c r="BR1090" s="40"/>
      <c r="DU1090" s="36"/>
      <c r="DV1090" s="36"/>
      <c r="DW1090" s="40"/>
      <c r="EH1090" s="40"/>
    </row>
    <row r="1091" spans="10:138" s="9" customFormat="1" x14ac:dyDescent="0.2">
      <c r="J1091" s="40"/>
      <c r="O1091" s="40"/>
      <c r="Y1091" s="40"/>
      <c r="BA1091" s="36"/>
      <c r="BB1091" s="40"/>
      <c r="BR1091" s="40"/>
      <c r="DU1091" s="36"/>
      <c r="DV1091" s="36"/>
      <c r="DW1091" s="40"/>
      <c r="EH1091" s="40"/>
    </row>
    <row r="1092" spans="10:138" s="9" customFormat="1" x14ac:dyDescent="0.2">
      <c r="J1092" s="40"/>
      <c r="O1092" s="40"/>
      <c r="Y1092" s="40"/>
      <c r="BA1092" s="36"/>
      <c r="BB1092" s="40"/>
      <c r="BR1092" s="40"/>
      <c r="DU1092" s="36"/>
      <c r="DV1092" s="36"/>
      <c r="DW1092" s="40"/>
      <c r="EH1092" s="40"/>
    </row>
    <row r="1093" spans="10:138" s="9" customFormat="1" x14ac:dyDescent="0.2">
      <c r="J1093" s="40"/>
      <c r="O1093" s="40"/>
      <c r="Y1093" s="40"/>
      <c r="BA1093" s="36"/>
      <c r="BB1093" s="40"/>
      <c r="BR1093" s="40"/>
      <c r="DU1093" s="36"/>
      <c r="DV1093" s="36"/>
      <c r="DW1093" s="40"/>
      <c r="EH1093" s="40"/>
    </row>
    <row r="1094" spans="10:138" s="9" customFormat="1" x14ac:dyDescent="0.2">
      <c r="J1094" s="40"/>
      <c r="O1094" s="40"/>
      <c r="Y1094" s="40"/>
      <c r="BA1094" s="36"/>
      <c r="BB1094" s="40"/>
      <c r="BR1094" s="40"/>
      <c r="DU1094" s="36"/>
      <c r="DV1094" s="36"/>
      <c r="DW1094" s="40"/>
      <c r="EH1094" s="40"/>
    </row>
    <row r="1095" spans="10:138" s="9" customFormat="1" x14ac:dyDescent="0.2">
      <c r="J1095" s="40"/>
      <c r="O1095" s="40"/>
      <c r="Y1095" s="40"/>
      <c r="BA1095" s="36"/>
      <c r="BB1095" s="40"/>
      <c r="BR1095" s="40"/>
      <c r="DU1095" s="36"/>
      <c r="DV1095" s="36"/>
      <c r="DW1095" s="40"/>
      <c r="EH1095" s="40"/>
    </row>
    <row r="1096" spans="10:138" s="9" customFormat="1" x14ac:dyDescent="0.2">
      <c r="J1096" s="40"/>
      <c r="O1096" s="40"/>
      <c r="Y1096" s="40"/>
      <c r="BA1096" s="36"/>
      <c r="BB1096" s="40"/>
      <c r="BR1096" s="40"/>
      <c r="DU1096" s="36"/>
      <c r="DV1096" s="36"/>
      <c r="DW1096" s="40"/>
      <c r="EH1096" s="40"/>
    </row>
    <row r="1097" spans="10:138" s="9" customFormat="1" x14ac:dyDescent="0.2">
      <c r="J1097" s="40"/>
      <c r="O1097" s="40"/>
      <c r="Y1097" s="40"/>
      <c r="BA1097" s="36"/>
      <c r="BB1097" s="40"/>
      <c r="BR1097" s="40"/>
      <c r="DU1097" s="36"/>
      <c r="DV1097" s="36"/>
      <c r="DW1097" s="40"/>
      <c r="EH1097" s="40"/>
    </row>
    <row r="1098" spans="10:138" s="9" customFormat="1" x14ac:dyDescent="0.2">
      <c r="J1098" s="40"/>
      <c r="O1098" s="40"/>
      <c r="Y1098" s="40"/>
      <c r="BA1098" s="36"/>
      <c r="BB1098" s="40"/>
      <c r="BR1098" s="40"/>
      <c r="DU1098" s="36"/>
      <c r="DV1098" s="36"/>
      <c r="DW1098" s="40"/>
      <c r="EH1098" s="40"/>
    </row>
    <row r="1099" spans="10:138" s="9" customFormat="1" x14ac:dyDescent="0.2">
      <c r="J1099" s="40"/>
      <c r="O1099" s="40"/>
      <c r="Y1099" s="40"/>
      <c r="BA1099" s="36"/>
      <c r="BB1099" s="40"/>
      <c r="BR1099" s="40"/>
      <c r="DU1099" s="36"/>
      <c r="DV1099" s="36"/>
      <c r="DW1099" s="40"/>
      <c r="EH1099" s="40"/>
    </row>
    <row r="1100" spans="10:138" s="9" customFormat="1" x14ac:dyDescent="0.2">
      <c r="J1100" s="40"/>
      <c r="O1100" s="40"/>
      <c r="Y1100" s="40"/>
      <c r="BA1100" s="36"/>
      <c r="BB1100" s="40"/>
      <c r="BR1100" s="40"/>
      <c r="DU1100" s="36"/>
      <c r="DV1100" s="36"/>
      <c r="DW1100" s="40"/>
      <c r="EH1100" s="40"/>
    </row>
    <row r="1101" spans="10:138" s="9" customFormat="1" x14ac:dyDescent="0.2">
      <c r="J1101" s="40"/>
      <c r="O1101" s="40"/>
      <c r="Y1101" s="40"/>
      <c r="BA1101" s="36"/>
      <c r="BB1101" s="40"/>
      <c r="BR1101" s="40"/>
      <c r="DU1101" s="36"/>
      <c r="DV1101" s="36"/>
      <c r="DW1101" s="40"/>
      <c r="EH1101" s="40"/>
    </row>
    <row r="1102" spans="10:138" s="9" customFormat="1" x14ac:dyDescent="0.2">
      <c r="J1102" s="40"/>
      <c r="O1102" s="40"/>
      <c r="Y1102" s="40"/>
      <c r="BA1102" s="36"/>
      <c r="BB1102" s="40"/>
      <c r="BR1102" s="40"/>
      <c r="DU1102" s="36"/>
      <c r="DV1102" s="36"/>
      <c r="DW1102" s="40"/>
      <c r="EH1102" s="40"/>
    </row>
    <row r="1103" spans="10:138" s="9" customFormat="1" x14ac:dyDescent="0.2">
      <c r="J1103" s="40"/>
      <c r="O1103" s="40"/>
      <c r="Y1103" s="40"/>
      <c r="BA1103" s="36"/>
      <c r="BB1103" s="40"/>
      <c r="BR1103" s="40"/>
      <c r="DU1103" s="36"/>
      <c r="DV1103" s="36"/>
      <c r="DW1103" s="40"/>
      <c r="EH1103" s="40"/>
    </row>
    <row r="1104" spans="10:138" s="9" customFormat="1" x14ac:dyDescent="0.2">
      <c r="J1104" s="40"/>
      <c r="O1104" s="40"/>
      <c r="Y1104" s="40"/>
      <c r="BA1104" s="36"/>
      <c r="BB1104" s="40"/>
      <c r="BR1104" s="40"/>
      <c r="DU1104" s="36"/>
      <c r="DV1104" s="36"/>
      <c r="DW1104" s="40"/>
      <c r="EH1104" s="40"/>
    </row>
    <row r="1105" spans="10:138" s="9" customFormat="1" x14ac:dyDescent="0.2">
      <c r="J1105" s="40"/>
      <c r="O1105" s="40"/>
      <c r="Y1105" s="40"/>
      <c r="BA1105" s="36"/>
      <c r="BB1105" s="40"/>
      <c r="BR1105" s="40"/>
      <c r="DU1105" s="36"/>
      <c r="DV1105" s="36"/>
      <c r="DW1105" s="40"/>
      <c r="EH1105" s="40"/>
    </row>
    <row r="1106" spans="10:138" s="9" customFormat="1" x14ac:dyDescent="0.2">
      <c r="J1106" s="40"/>
      <c r="O1106" s="40"/>
      <c r="Y1106" s="40"/>
      <c r="BA1106" s="36"/>
      <c r="BB1106" s="40"/>
      <c r="BR1106" s="40"/>
      <c r="DU1106" s="36"/>
      <c r="DV1106" s="36"/>
      <c r="DW1106" s="40"/>
      <c r="EH1106" s="40"/>
    </row>
    <row r="1107" spans="10:138" s="9" customFormat="1" x14ac:dyDescent="0.2">
      <c r="J1107" s="40"/>
      <c r="O1107" s="40"/>
      <c r="Y1107" s="40"/>
      <c r="BA1107" s="36"/>
      <c r="BB1107" s="40"/>
      <c r="BR1107" s="40"/>
      <c r="DU1107" s="36"/>
      <c r="DV1107" s="36"/>
      <c r="DW1107" s="40"/>
      <c r="EH1107" s="40"/>
    </row>
    <row r="1108" spans="10:138" s="9" customFormat="1" x14ac:dyDescent="0.2">
      <c r="J1108" s="40"/>
      <c r="O1108" s="40"/>
      <c r="Y1108" s="40"/>
      <c r="BA1108" s="36"/>
      <c r="BB1108" s="40"/>
      <c r="BR1108" s="40"/>
      <c r="DU1108" s="36"/>
      <c r="DV1108" s="36"/>
      <c r="DW1108" s="40"/>
      <c r="EH1108" s="40"/>
    </row>
    <row r="1109" spans="10:138" s="9" customFormat="1" x14ac:dyDescent="0.2">
      <c r="J1109" s="40"/>
      <c r="O1109" s="40"/>
      <c r="Y1109" s="40"/>
      <c r="BA1109" s="36"/>
      <c r="BB1109" s="40"/>
      <c r="BR1109" s="40"/>
      <c r="DU1109" s="36"/>
      <c r="DV1109" s="36"/>
      <c r="DW1109" s="40"/>
      <c r="EH1109" s="40"/>
    </row>
    <row r="1110" spans="10:138" s="9" customFormat="1" x14ac:dyDescent="0.2">
      <c r="J1110" s="40"/>
      <c r="O1110" s="40"/>
      <c r="Y1110" s="40"/>
      <c r="BA1110" s="36"/>
      <c r="BB1110" s="40"/>
      <c r="BR1110" s="40"/>
      <c r="DU1110" s="36"/>
      <c r="DV1110" s="36"/>
      <c r="DW1110" s="40"/>
      <c r="EH1110" s="40"/>
    </row>
    <row r="1111" spans="10:138" s="9" customFormat="1" x14ac:dyDescent="0.2">
      <c r="J1111" s="40"/>
      <c r="O1111" s="40"/>
      <c r="Y1111" s="40"/>
      <c r="BA1111" s="36"/>
      <c r="BB1111" s="40"/>
      <c r="BR1111" s="40"/>
      <c r="DU1111" s="36"/>
      <c r="DV1111" s="36"/>
      <c r="DW1111" s="40"/>
      <c r="EH1111" s="40"/>
    </row>
    <row r="1112" spans="10:138" s="9" customFormat="1" x14ac:dyDescent="0.2">
      <c r="J1112" s="40"/>
      <c r="O1112" s="40"/>
      <c r="Y1112" s="40"/>
      <c r="BA1112" s="36"/>
      <c r="BB1112" s="40"/>
      <c r="BR1112" s="40"/>
      <c r="DU1112" s="36"/>
      <c r="DV1112" s="36"/>
      <c r="DW1112" s="40"/>
      <c r="EH1112" s="40"/>
    </row>
    <row r="1113" spans="10:138" s="9" customFormat="1" x14ac:dyDescent="0.2">
      <c r="J1113" s="40"/>
      <c r="O1113" s="40"/>
      <c r="Y1113" s="40"/>
      <c r="BA1113" s="36"/>
      <c r="BB1113" s="40"/>
      <c r="BR1113" s="40"/>
      <c r="DU1113" s="36"/>
      <c r="DV1113" s="36"/>
      <c r="DW1113" s="40"/>
      <c r="EH1113" s="40"/>
    </row>
    <row r="1114" spans="10:138" s="9" customFormat="1" x14ac:dyDescent="0.2">
      <c r="J1114" s="40"/>
      <c r="O1114" s="40"/>
      <c r="Y1114" s="40"/>
      <c r="BA1114" s="36"/>
      <c r="BB1114" s="40"/>
      <c r="BR1114" s="40"/>
      <c r="DU1114" s="36"/>
      <c r="DV1114" s="36"/>
      <c r="DW1114" s="40"/>
      <c r="EH1114" s="40"/>
    </row>
    <row r="1115" spans="10:138" s="9" customFormat="1" x14ac:dyDescent="0.2">
      <c r="J1115" s="40"/>
      <c r="O1115" s="40"/>
      <c r="Y1115" s="40"/>
      <c r="BA1115" s="36"/>
      <c r="BB1115" s="40"/>
      <c r="BR1115" s="40"/>
      <c r="DU1115" s="36"/>
      <c r="DV1115" s="36"/>
      <c r="DW1115" s="40"/>
      <c r="EH1115" s="40"/>
    </row>
    <row r="1116" spans="10:138" s="9" customFormat="1" x14ac:dyDescent="0.2">
      <c r="J1116" s="40"/>
      <c r="O1116" s="40"/>
      <c r="Y1116" s="40"/>
      <c r="BA1116" s="36"/>
      <c r="BB1116" s="40"/>
      <c r="BR1116" s="40"/>
      <c r="DU1116" s="36"/>
      <c r="DV1116" s="36"/>
      <c r="DW1116" s="40"/>
      <c r="EH1116" s="40"/>
    </row>
    <row r="1117" spans="10:138" s="9" customFormat="1" x14ac:dyDescent="0.2">
      <c r="J1117" s="40"/>
      <c r="O1117" s="40"/>
      <c r="Y1117" s="40"/>
      <c r="BA1117" s="36"/>
      <c r="BB1117" s="40"/>
      <c r="BR1117" s="40"/>
      <c r="DU1117" s="36"/>
      <c r="DV1117" s="36"/>
      <c r="DW1117" s="40"/>
      <c r="EH1117" s="40"/>
    </row>
    <row r="1118" spans="10:138" s="9" customFormat="1" x14ac:dyDescent="0.2">
      <c r="J1118" s="40"/>
      <c r="O1118" s="40"/>
      <c r="Y1118" s="40"/>
      <c r="BA1118" s="36"/>
      <c r="BB1118" s="40"/>
      <c r="BR1118" s="40"/>
      <c r="DU1118" s="36"/>
      <c r="DV1118" s="36"/>
      <c r="DW1118" s="40"/>
      <c r="EH1118" s="40"/>
    </row>
    <row r="1119" spans="10:138" s="9" customFormat="1" x14ac:dyDescent="0.2">
      <c r="J1119" s="40"/>
      <c r="O1119" s="40"/>
      <c r="Y1119" s="40"/>
      <c r="BA1119" s="36"/>
      <c r="BB1119" s="40"/>
      <c r="BR1119" s="40"/>
      <c r="DU1119" s="36"/>
      <c r="DV1119" s="36"/>
      <c r="DW1119" s="40"/>
      <c r="EH1119" s="40"/>
    </row>
    <row r="1120" spans="10:138" s="9" customFormat="1" x14ac:dyDescent="0.2">
      <c r="J1120" s="40"/>
      <c r="O1120" s="40"/>
      <c r="Y1120" s="40"/>
      <c r="BA1120" s="36"/>
      <c r="BB1120" s="40"/>
      <c r="BR1120" s="40"/>
      <c r="DU1120" s="36"/>
      <c r="DV1120" s="36"/>
      <c r="DW1120" s="40"/>
      <c r="EH1120" s="40"/>
    </row>
    <row r="1121" spans="10:138" s="9" customFormat="1" x14ac:dyDescent="0.2">
      <c r="J1121" s="40"/>
      <c r="O1121" s="40"/>
      <c r="Y1121" s="40"/>
      <c r="BA1121" s="36"/>
      <c r="BB1121" s="40"/>
      <c r="BR1121" s="40"/>
      <c r="DU1121" s="36"/>
      <c r="DV1121" s="36"/>
      <c r="DW1121" s="40"/>
      <c r="EH1121" s="40"/>
    </row>
    <row r="1122" spans="10:138" s="9" customFormat="1" x14ac:dyDescent="0.2">
      <c r="J1122" s="40"/>
      <c r="O1122" s="40"/>
      <c r="Y1122" s="40"/>
      <c r="BA1122" s="36"/>
      <c r="BB1122" s="40"/>
      <c r="BR1122" s="40"/>
      <c r="DU1122" s="36"/>
      <c r="DV1122" s="36"/>
      <c r="DW1122" s="40"/>
      <c r="EH1122" s="40"/>
    </row>
    <row r="1123" spans="10:138" s="9" customFormat="1" x14ac:dyDescent="0.2">
      <c r="J1123" s="40"/>
      <c r="O1123" s="40"/>
      <c r="Y1123" s="40"/>
      <c r="BA1123" s="36"/>
      <c r="BB1123" s="40"/>
      <c r="BR1123" s="40"/>
      <c r="DU1123" s="36"/>
      <c r="DV1123" s="36"/>
      <c r="DW1123" s="40"/>
      <c r="EH1123" s="40"/>
    </row>
    <row r="1124" spans="10:138" s="9" customFormat="1" x14ac:dyDescent="0.2">
      <c r="J1124" s="40"/>
      <c r="O1124" s="40"/>
      <c r="Y1124" s="40"/>
      <c r="BA1124" s="36"/>
      <c r="BB1124" s="40"/>
      <c r="BR1124" s="40"/>
      <c r="DU1124" s="36"/>
      <c r="DV1124" s="36"/>
      <c r="DW1124" s="40"/>
      <c r="EH1124" s="40"/>
    </row>
    <row r="1125" spans="10:138" s="9" customFormat="1" x14ac:dyDescent="0.2">
      <c r="J1125" s="40"/>
      <c r="O1125" s="40"/>
      <c r="Y1125" s="40"/>
      <c r="BA1125" s="36"/>
      <c r="BB1125" s="40"/>
      <c r="BR1125" s="40"/>
      <c r="DU1125" s="36"/>
      <c r="DV1125" s="36"/>
      <c r="DW1125" s="40"/>
      <c r="EH1125" s="40"/>
    </row>
    <row r="1126" spans="10:138" s="9" customFormat="1" x14ac:dyDescent="0.2">
      <c r="J1126" s="40"/>
      <c r="O1126" s="40"/>
      <c r="Y1126" s="40"/>
      <c r="BA1126" s="36"/>
      <c r="BB1126" s="40"/>
      <c r="BR1126" s="40"/>
      <c r="DU1126" s="36"/>
      <c r="DV1126" s="36"/>
      <c r="DW1126" s="40"/>
      <c r="EH1126" s="40"/>
    </row>
    <row r="1127" spans="10:138" s="9" customFormat="1" x14ac:dyDescent="0.2">
      <c r="J1127" s="40"/>
      <c r="O1127" s="40"/>
      <c r="Y1127" s="40"/>
      <c r="BA1127" s="36"/>
      <c r="BB1127" s="40"/>
      <c r="BR1127" s="40"/>
      <c r="DU1127" s="36"/>
      <c r="DV1127" s="36"/>
      <c r="DW1127" s="40"/>
      <c r="EH1127" s="40"/>
    </row>
    <row r="1128" spans="10:138" s="9" customFormat="1" x14ac:dyDescent="0.2">
      <c r="J1128" s="40"/>
      <c r="O1128" s="40"/>
      <c r="Y1128" s="40"/>
      <c r="BA1128" s="36"/>
      <c r="BB1128" s="40"/>
      <c r="BR1128" s="40"/>
      <c r="DU1128" s="36"/>
      <c r="DV1128" s="36"/>
      <c r="DW1128" s="40"/>
      <c r="EH1128" s="40"/>
    </row>
    <row r="1129" spans="10:138" s="9" customFormat="1" x14ac:dyDescent="0.2">
      <c r="J1129" s="40"/>
      <c r="O1129" s="40"/>
      <c r="Y1129" s="40"/>
      <c r="BA1129" s="36"/>
      <c r="BB1129" s="40"/>
      <c r="BR1129" s="40"/>
      <c r="DU1129" s="36"/>
      <c r="DV1129" s="36"/>
      <c r="DW1129" s="40"/>
      <c r="EH1129" s="40"/>
    </row>
    <row r="1130" spans="10:138" s="9" customFormat="1" x14ac:dyDescent="0.2">
      <c r="J1130" s="40"/>
      <c r="O1130" s="40"/>
      <c r="Y1130" s="40"/>
      <c r="BA1130" s="36"/>
      <c r="BB1130" s="40"/>
      <c r="BR1130" s="40"/>
      <c r="DU1130" s="36"/>
      <c r="DV1130" s="36"/>
      <c r="DW1130" s="40"/>
      <c r="EH1130" s="40"/>
    </row>
    <row r="1131" spans="10:138" s="9" customFormat="1" x14ac:dyDescent="0.2">
      <c r="J1131" s="40"/>
      <c r="O1131" s="40"/>
      <c r="Y1131" s="40"/>
      <c r="BA1131" s="36"/>
      <c r="BB1131" s="40"/>
      <c r="BR1131" s="40"/>
      <c r="DU1131" s="36"/>
      <c r="DV1131" s="36"/>
      <c r="DW1131" s="40"/>
      <c r="EH1131" s="40"/>
    </row>
    <row r="1132" spans="10:138" s="9" customFormat="1" x14ac:dyDescent="0.2">
      <c r="J1132" s="40"/>
      <c r="O1132" s="40"/>
      <c r="Y1132" s="40"/>
      <c r="BA1132" s="36"/>
      <c r="BB1132" s="40"/>
      <c r="BR1132" s="40"/>
      <c r="DU1132" s="36"/>
      <c r="DV1132" s="36"/>
      <c r="DW1132" s="40"/>
      <c r="EH1132" s="40"/>
    </row>
    <row r="1133" spans="10:138" s="9" customFormat="1" x14ac:dyDescent="0.2">
      <c r="J1133" s="40"/>
      <c r="O1133" s="40"/>
      <c r="Y1133" s="40"/>
      <c r="BA1133" s="36"/>
      <c r="BB1133" s="40"/>
      <c r="BR1133" s="40"/>
      <c r="DU1133" s="36"/>
      <c r="DV1133" s="36"/>
      <c r="DW1133" s="40"/>
      <c r="EH1133" s="40"/>
    </row>
    <row r="1134" spans="10:138" s="9" customFormat="1" x14ac:dyDescent="0.2">
      <c r="J1134" s="40"/>
      <c r="O1134" s="40"/>
      <c r="Y1134" s="40"/>
      <c r="BA1134" s="36"/>
      <c r="BB1134" s="40"/>
      <c r="BR1134" s="40"/>
      <c r="DU1134" s="36"/>
      <c r="DV1134" s="36"/>
      <c r="DW1134" s="40"/>
      <c r="EH1134" s="40"/>
    </row>
    <row r="1135" spans="10:138" s="9" customFormat="1" x14ac:dyDescent="0.2">
      <c r="J1135" s="40"/>
      <c r="O1135" s="40"/>
      <c r="Y1135" s="40"/>
      <c r="BA1135" s="36"/>
      <c r="BB1135" s="40"/>
      <c r="BR1135" s="40"/>
      <c r="DU1135" s="36"/>
      <c r="DV1135" s="36"/>
      <c r="DW1135" s="40"/>
      <c r="EH1135" s="40"/>
    </row>
    <row r="1136" spans="10:138" s="9" customFormat="1" x14ac:dyDescent="0.2">
      <c r="J1136" s="40"/>
      <c r="O1136" s="40"/>
      <c r="Y1136" s="40"/>
      <c r="BA1136" s="36"/>
      <c r="BB1136" s="40"/>
      <c r="BR1136" s="40"/>
      <c r="DU1136" s="36"/>
      <c r="DV1136" s="36"/>
      <c r="DW1136" s="40"/>
      <c r="EH1136" s="40"/>
    </row>
    <row r="1137" spans="10:138" s="9" customFormat="1" x14ac:dyDescent="0.2">
      <c r="J1137" s="40"/>
      <c r="O1137" s="40"/>
      <c r="Y1137" s="40"/>
      <c r="BA1137" s="36"/>
      <c r="BB1137" s="40"/>
      <c r="BR1137" s="40"/>
      <c r="DU1137" s="36"/>
      <c r="DV1137" s="36"/>
      <c r="DW1137" s="40"/>
      <c r="EH1137" s="40"/>
    </row>
    <row r="1138" spans="10:138" s="9" customFormat="1" x14ac:dyDescent="0.2">
      <c r="J1138" s="40"/>
      <c r="O1138" s="40"/>
      <c r="Y1138" s="40"/>
      <c r="BA1138" s="36"/>
      <c r="BB1138" s="40"/>
      <c r="BR1138" s="40"/>
      <c r="DU1138" s="36"/>
      <c r="DV1138" s="36"/>
      <c r="DW1138" s="40"/>
      <c r="EH1138" s="40"/>
    </row>
    <row r="1139" spans="10:138" s="9" customFormat="1" x14ac:dyDescent="0.2">
      <c r="J1139" s="40"/>
      <c r="O1139" s="40"/>
      <c r="Y1139" s="40"/>
      <c r="BA1139" s="36"/>
      <c r="BB1139" s="40"/>
      <c r="BR1139" s="40"/>
      <c r="DU1139" s="36"/>
      <c r="DV1139" s="36"/>
      <c r="DW1139" s="40"/>
      <c r="EH1139" s="40"/>
    </row>
    <row r="1140" spans="10:138" s="9" customFormat="1" x14ac:dyDescent="0.2">
      <c r="J1140" s="40"/>
      <c r="O1140" s="40"/>
      <c r="Y1140" s="40"/>
      <c r="BA1140" s="36"/>
      <c r="BB1140" s="40"/>
      <c r="BR1140" s="40"/>
      <c r="DU1140" s="36"/>
      <c r="DV1140" s="36"/>
      <c r="DW1140" s="40"/>
      <c r="EH1140" s="40"/>
    </row>
    <row r="1141" spans="10:138" s="9" customFormat="1" x14ac:dyDescent="0.2">
      <c r="J1141" s="40"/>
      <c r="O1141" s="40"/>
      <c r="Y1141" s="40"/>
      <c r="BA1141" s="36"/>
      <c r="BB1141" s="40"/>
      <c r="BR1141" s="40"/>
      <c r="DU1141" s="36"/>
      <c r="DV1141" s="36"/>
      <c r="DW1141" s="40"/>
      <c r="EH1141" s="40"/>
    </row>
    <row r="1142" spans="10:138" s="9" customFormat="1" x14ac:dyDescent="0.2">
      <c r="J1142" s="40"/>
      <c r="O1142" s="40"/>
      <c r="Y1142" s="40"/>
      <c r="BA1142" s="36"/>
      <c r="BB1142" s="40"/>
      <c r="BR1142" s="40"/>
      <c r="DU1142" s="36"/>
      <c r="DV1142" s="36"/>
      <c r="DW1142" s="40"/>
      <c r="EH1142" s="40"/>
    </row>
    <row r="1143" spans="10:138" s="9" customFormat="1" x14ac:dyDescent="0.2">
      <c r="J1143" s="40"/>
      <c r="O1143" s="40"/>
      <c r="Y1143" s="40"/>
      <c r="BA1143" s="36"/>
      <c r="BB1143" s="40"/>
      <c r="BR1143" s="40"/>
      <c r="DU1143" s="36"/>
      <c r="DV1143" s="36"/>
      <c r="DW1143" s="40"/>
      <c r="EH1143" s="40"/>
    </row>
    <row r="1144" spans="10:138" s="9" customFormat="1" x14ac:dyDescent="0.2">
      <c r="J1144" s="40"/>
      <c r="O1144" s="40"/>
      <c r="Y1144" s="40"/>
      <c r="BA1144" s="36"/>
      <c r="BB1144" s="40"/>
      <c r="BR1144" s="40"/>
      <c r="DU1144" s="36"/>
      <c r="DV1144" s="36"/>
      <c r="DW1144" s="40"/>
      <c r="EH1144" s="40"/>
    </row>
    <row r="1145" spans="10:138" s="9" customFormat="1" x14ac:dyDescent="0.2">
      <c r="J1145" s="40"/>
      <c r="O1145" s="40"/>
      <c r="Y1145" s="40"/>
      <c r="BA1145" s="36"/>
      <c r="BB1145" s="40"/>
      <c r="BR1145" s="40"/>
      <c r="DU1145" s="36"/>
      <c r="DV1145" s="36"/>
      <c r="DW1145" s="40"/>
      <c r="EH1145" s="40"/>
    </row>
    <row r="1146" spans="10:138" s="9" customFormat="1" x14ac:dyDescent="0.2">
      <c r="J1146" s="40"/>
      <c r="O1146" s="40"/>
      <c r="Y1146" s="40"/>
      <c r="BA1146" s="36"/>
      <c r="BB1146" s="40"/>
      <c r="BR1146" s="40"/>
      <c r="DU1146" s="36"/>
      <c r="DV1146" s="36"/>
      <c r="DW1146" s="40"/>
      <c r="EH1146" s="40"/>
    </row>
    <row r="1147" spans="10:138" s="9" customFormat="1" x14ac:dyDescent="0.2">
      <c r="J1147" s="40"/>
      <c r="O1147" s="40"/>
      <c r="Y1147" s="40"/>
      <c r="BA1147" s="36"/>
      <c r="BB1147" s="40"/>
      <c r="BR1147" s="40"/>
      <c r="DU1147" s="36"/>
      <c r="DV1147" s="36"/>
      <c r="DW1147" s="40"/>
      <c r="EH1147" s="40"/>
    </row>
    <row r="1148" spans="10:138" s="9" customFormat="1" x14ac:dyDescent="0.2">
      <c r="J1148" s="40"/>
      <c r="O1148" s="40"/>
      <c r="Y1148" s="40"/>
      <c r="BA1148" s="36"/>
      <c r="BB1148" s="40"/>
      <c r="BR1148" s="40"/>
      <c r="DU1148" s="36"/>
      <c r="DV1148" s="36"/>
      <c r="DW1148" s="40"/>
      <c r="EH1148" s="40"/>
    </row>
    <row r="1149" spans="10:138" s="9" customFormat="1" x14ac:dyDescent="0.2">
      <c r="J1149" s="40"/>
      <c r="O1149" s="40"/>
      <c r="Y1149" s="40"/>
      <c r="BA1149" s="36"/>
      <c r="BB1149" s="40"/>
      <c r="BR1149" s="40"/>
      <c r="DU1149" s="36"/>
      <c r="DV1149" s="36"/>
      <c r="DW1149" s="40"/>
      <c r="EH1149" s="40"/>
    </row>
    <row r="1150" spans="10:138" s="9" customFormat="1" x14ac:dyDescent="0.2">
      <c r="J1150" s="40"/>
      <c r="O1150" s="40"/>
      <c r="Y1150" s="40"/>
      <c r="BA1150" s="36"/>
      <c r="BB1150" s="40"/>
      <c r="BR1150" s="40"/>
      <c r="DU1150" s="36"/>
      <c r="DV1150" s="36"/>
      <c r="DW1150" s="40"/>
      <c r="EH1150" s="40"/>
    </row>
    <row r="1151" spans="10:138" s="9" customFormat="1" x14ac:dyDescent="0.2">
      <c r="J1151" s="40"/>
      <c r="O1151" s="40"/>
      <c r="Y1151" s="40"/>
      <c r="BA1151" s="36"/>
      <c r="BB1151" s="40"/>
      <c r="BR1151" s="40"/>
      <c r="DU1151" s="36"/>
      <c r="DV1151" s="36"/>
      <c r="DW1151" s="40"/>
      <c r="EH1151" s="40"/>
    </row>
    <row r="1152" spans="10:138" s="9" customFormat="1" x14ac:dyDescent="0.2">
      <c r="J1152" s="40"/>
      <c r="O1152" s="40"/>
      <c r="Y1152" s="40"/>
      <c r="BA1152" s="36"/>
      <c r="BB1152" s="40"/>
      <c r="BR1152" s="40"/>
      <c r="DU1152" s="36"/>
      <c r="DV1152" s="36"/>
      <c r="DW1152" s="40"/>
      <c r="EH1152" s="40"/>
    </row>
    <row r="1153" spans="10:138" s="9" customFormat="1" x14ac:dyDescent="0.2">
      <c r="J1153" s="40"/>
      <c r="O1153" s="40"/>
      <c r="Y1153" s="40"/>
      <c r="BA1153" s="36"/>
      <c r="BB1153" s="40"/>
      <c r="BR1153" s="40"/>
      <c r="DU1153" s="36"/>
      <c r="DV1153" s="36"/>
      <c r="DW1153" s="40"/>
      <c r="EH1153" s="40"/>
    </row>
    <row r="1154" spans="10:138" s="9" customFormat="1" x14ac:dyDescent="0.2">
      <c r="J1154" s="40"/>
      <c r="O1154" s="40"/>
      <c r="Y1154" s="40"/>
      <c r="BA1154" s="36"/>
      <c r="BB1154" s="40"/>
      <c r="BR1154" s="40"/>
      <c r="DU1154" s="36"/>
      <c r="DV1154" s="36"/>
      <c r="DW1154" s="40"/>
      <c r="EH1154" s="40"/>
    </row>
    <row r="1155" spans="10:138" s="9" customFormat="1" x14ac:dyDescent="0.2">
      <c r="J1155" s="40"/>
      <c r="O1155" s="40"/>
      <c r="Y1155" s="40"/>
      <c r="BA1155" s="36"/>
      <c r="BB1155" s="40"/>
      <c r="BR1155" s="40"/>
      <c r="DU1155" s="36"/>
      <c r="DV1155" s="36"/>
      <c r="DW1155" s="40"/>
      <c r="EH1155" s="40"/>
    </row>
    <row r="1156" spans="10:138" s="9" customFormat="1" x14ac:dyDescent="0.2">
      <c r="J1156" s="40"/>
      <c r="O1156" s="40"/>
      <c r="Y1156" s="40"/>
      <c r="BA1156" s="36"/>
      <c r="BB1156" s="40"/>
      <c r="BR1156" s="40"/>
      <c r="DU1156" s="36"/>
      <c r="DV1156" s="36"/>
      <c r="DW1156" s="40"/>
      <c r="EH1156" s="40"/>
    </row>
    <row r="1157" spans="10:138" s="9" customFormat="1" x14ac:dyDescent="0.2">
      <c r="J1157" s="40"/>
      <c r="O1157" s="40"/>
      <c r="Y1157" s="40"/>
      <c r="BA1157" s="36"/>
      <c r="BB1157" s="40"/>
      <c r="BR1157" s="40"/>
      <c r="DU1157" s="36"/>
      <c r="DV1157" s="36"/>
      <c r="DW1157" s="40"/>
      <c r="EH1157" s="40"/>
    </row>
    <row r="1158" spans="10:138" s="9" customFormat="1" x14ac:dyDescent="0.2">
      <c r="J1158" s="40"/>
      <c r="O1158" s="40"/>
      <c r="Y1158" s="40"/>
      <c r="BA1158" s="36"/>
      <c r="BB1158" s="40"/>
      <c r="BR1158" s="40"/>
      <c r="DU1158" s="36"/>
      <c r="DV1158" s="36"/>
      <c r="DW1158" s="40"/>
      <c r="EH1158" s="40"/>
    </row>
    <row r="1159" spans="10:138" s="9" customFormat="1" x14ac:dyDescent="0.2">
      <c r="J1159" s="40"/>
      <c r="O1159" s="40"/>
      <c r="Y1159" s="40"/>
      <c r="BA1159" s="36"/>
      <c r="BB1159" s="40"/>
      <c r="BR1159" s="40"/>
      <c r="DU1159" s="36"/>
      <c r="DV1159" s="36"/>
      <c r="DW1159" s="40"/>
      <c r="EH1159" s="40"/>
    </row>
    <row r="1160" spans="10:138" s="9" customFormat="1" x14ac:dyDescent="0.2">
      <c r="J1160" s="40"/>
      <c r="O1160" s="40"/>
      <c r="Y1160" s="40"/>
      <c r="BA1160" s="36"/>
      <c r="BB1160" s="40"/>
      <c r="BR1160" s="40"/>
      <c r="DU1160" s="36"/>
      <c r="DV1160" s="36"/>
      <c r="DW1160" s="40"/>
      <c r="EH1160" s="40"/>
    </row>
    <row r="1161" spans="10:138" s="9" customFormat="1" x14ac:dyDescent="0.2">
      <c r="J1161" s="40"/>
      <c r="O1161" s="40"/>
      <c r="Y1161" s="40"/>
      <c r="BA1161" s="36"/>
      <c r="BB1161" s="40"/>
      <c r="BR1161" s="40"/>
      <c r="DU1161" s="36"/>
      <c r="DV1161" s="36"/>
      <c r="DW1161" s="40"/>
      <c r="EH1161" s="40"/>
    </row>
    <row r="1162" spans="10:138" s="9" customFormat="1" x14ac:dyDescent="0.2">
      <c r="J1162" s="40"/>
      <c r="O1162" s="40"/>
      <c r="Y1162" s="40"/>
      <c r="BA1162" s="36"/>
      <c r="BB1162" s="40"/>
      <c r="BR1162" s="40"/>
      <c r="DU1162" s="36"/>
      <c r="DV1162" s="36"/>
      <c r="DW1162" s="40"/>
      <c r="EH1162" s="40"/>
    </row>
    <row r="1163" spans="10:138" s="9" customFormat="1" x14ac:dyDescent="0.2">
      <c r="J1163" s="40"/>
      <c r="O1163" s="40"/>
      <c r="Y1163" s="40"/>
      <c r="BA1163" s="36"/>
      <c r="BB1163" s="40"/>
      <c r="BR1163" s="40"/>
      <c r="DU1163" s="36"/>
      <c r="DV1163" s="36"/>
      <c r="DW1163" s="40"/>
      <c r="EH1163" s="40"/>
    </row>
    <row r="1164" spans="10:138" s="9" customFormat="1" x14ac:dyDescent="0.2">
      <c r="J1164" s="40"/>
      <c r="O1164" s="40"/>
      <c r="Y1164" s="40"/>
      <c r="BA1164" s="36"/>
      <c r="BB1164" s="40"/>
      <c r="BR1164" s="40"/>
      <c r="DU1164" s="36"/>
      <c r="DV1164" s="36"/>
      <c r="DW1164" s="40"/>
      <c r="EH1164" s="40"/>
    </row>
    <row r="1165" spans="10:138" s="9" customFormat="1" x14ac:dyDescent="0.2">
      <c r="J1165" s="40"/>
      <c r="O1165" s="40"/>
      <c r="Y1165" s="40"/>
      <c r="BA1165" s="36"/>
      <c r="BB1165" s="40"/>
      <c r="BR1165" s="40"/>
      <c r="DU1165" s="36"/>
      <c r="DV1165" s="36"/>
      <c r="DW1165" s="40"/>
      <c r="EH1165" s="40"/>
    </row>
    <row r="1166" spans="10:138" s="9" customFormat="1" x14ac:dyDescent="0.2">
      <c r="J1166" s="40"/>
      <c r="O1166" s="40"/>
      <c r="Y1166" s="40"/>
      <c r="BA1166" s="36"/>
      <c r="BB1166" s="40"/>
      <c r="BR1166" s="40"/>
      <c r="DU1166" s="36"/>
      <c r="DV1166" s="36"/>
      <c r="DW1166" s="40"/>
      <c r="EH1166" s="40"/>
    </row>
    <row r="1167" spans="10:138" s="9" customFormat="1" x14ac:dyDescent="0.2">
      <c r="J1167" s="40"/>
      <c r="O1167" s="40"/>
      <c r="Y1167" s="40"/>
      <c r="BA1167" s="36"/>
      <c r="BB1167" s="40"/>
      <c r="BR1167" s="40"/>
      <c r="DU1167" s="36"/>
      <c r="DV1167" s="36"/>
      <c r="DW1167" s="40"/>
      <c r="EH1167" s="40"/>
    </row>
    <row r="1168" spans="10:138" s="9" customFormat="1" x14ac:dyDescent="0.2">
      <c r="J1168" s="40"/>
      <c r="O1168" s="40"/>
      <c r="Y1168" s="40"/>
      <c r="BA1168" s="36"/>
      <c r="BB1168" s="40"/>
      <c r="BR1168" s="40"/>
      <c r="DU1168" s="36"/>
      <c r="DV1168" s="36"/>
      <c r="DW1168" s="40"/>
      <c r="EH1168" s="40"/>
    </row>
    <row r="1169" spans="10:138" s="9" customFormat="1" x14ac:dyDescent="0.2">
      <c r="J1169" s="40"/>
      <c r="O1169" s="40"/>
      <c r="Y1169" s="40"/>
      <c r="BA1169" s="36"/>
      <c r="BB1169" s="40"/>
      <c r="BR1169" s="40"/>
      <c r="DU1169" s="36"/>
      <c r="DV1169" s="36"/>
      <c r="DW1169" s="40"/>
      <c r="EH1169" s="40"/>
    </row>
    <row r="1170" spans="10:138" s="9" customFormat="1" x14ac:dyDescent="0.2">
      <c r="J1170" s="40"/>
      <c r="O1170" s="40"/>
      <c r="Y1170" s="40"/>
      <c r="BA1170" s="36"/>
      <c r="BB1170" s="40"/>
      <c r="BR1170" s="40"/>
      <c r="DU1170" s="36"/>
      <c r="DV1170" s="36"/>
      <c r="DW1170" s="40"/>
      <c r="EH1170" s="40"/>
    </row>
    <row r="1171" spans="10:138" s="9" customFormat="1" x14ac:dyDescent="0.2">
      <c r="J1171" s="40"/>
      <c r="O1171" s="40"/>
      <c r="Y1171" s="40"/>
      <c r="BA1171" s="36"/>
      <c r="BB1171" s="40"/>
      <c r="BR1171" s="40"/>
      <c r="DU1171" s="36"/>
      <c r="DV1171" s="36"/>
      <c r="DW1171" s="40"/>
      <c r="EH1171" s="40"/>
    </row>
    <row r="1172" spans="10:138" s="9" customFormat="1" x14ac:dyDescent="0.2">
      <c r="J1172" s="40"/>
      <c r="O1172" s="40"/>
      <c r="Y1172" s="40"/>
      <c r="BA1172" s="36"/>
      <c r="BB1172" s="40"/>
      <c r="BR1172" s="40"/>
      <c r="DU1172" s="36"/>
      <c r="DV1172" s="36"/>
      <c r="DW1172" s="40"/>
      <c r="EH1172" s="40"/>
    </row>
    <row r="1173" spans="10:138" s="9" customFormat="1" x14ac:dyDescent="0.2">
      <c r="J1173" s="40"/>
      <c r="O1173" s="40"/>
      <c r="Y1173" s="40"/>
      <c r="BA1173" s="36"/>
      <c r="BB1173" s="40"/>
      <c r="BR1173" s="40"/>
      <c r="DU1173" s="36"/>
      <c r="DV1173" s="36"/>
      <c r="DW1173" s="40"/>
      <c r="EH1173" s="40"/>
    </row>
    <row r="1174" spans="10:138" s="9" customFormat="1" x14ac:dyDescent="0.2">
      <c r="J1174" s="40"/>
      <c r="O1174" s="40"/>
      <c r="Y1174" s="40"/>
      <c r="BA1174" s="36"/>
      <c r="BB1174" s="40"/>
      <c r="BR1174" s="40"/>
      <c r="DU1174" s="36"/>
      <c r="DV1174" s="36"/>
      <c r="DW1174" s="40"/>
      <c r="EH1174" s="40"/>
    </row>
    <row r="1175" spans="10:138" s="9" customFormat="1" x14ac:dyDescent="0.2">
      <c r="J1175" s="40"/>
      <c r="O1175" s="40"/>
      <c r="Y1175" s="40"/>
      <c r="BA1175" s="36"/>
      <c r="BB1175" s="40"/>
      <c r="BR1175" s="40"/>
      <c r="DU1175" s="36"/>
      <c r="DV1175" s="36"/>
      <c r="DW1175" s="40"/>
      <c r="EH1175" s="40"/>
    </row>
    <row r="1176" spans="10:138" s="9" customFormat="1" x14ac:dyDescent="0.2">
      <c r="J1176" s="40"/>
      <c r="O1176" s="40"/>
      <c r="Y1176" s="40"/>
      <c r="BA1176" s="36"/>
      <c r="BB1176" s="40"/>
      <c r="BR1176" s="40"/>
      <c r="DU1176" s="36"/>
      <c r="DV1176" s="36"/>
      <c r="DW1176" s="40"/>
      <c r="EH1176" s="40"/>
    </row>
    <row r="1177" spans="10:138" s="9" customFormat="1" x14ac:dyDescent="0.2">
      <c r="J1177" s="40"/>
      <c r="O1177" s="40"/>
      <c r="Y1177" s="40"/>
      <c r="BA1177" s="36"/>
      <c r="BB1177" s="40"/>
      <c r="BR1177" s="40"/>
      <c r="DU1177" s="36"/>
      <c r="DV1177" s="36"/>
      <c r="DW1177" s="40"/>
      <c r="EH1177" s="40"/>
    </row>
    <row r="1178" spans="10:138" s="9" customFormat="1" x14ac:dyDescent="0.2">
      <c r="J1178" s="40"/>
      <c r="O1178" s="40"/>
      <c r="Y1178" s="40"/>
      <c r="BA1178" s="36"/>
      <c r="BB1178" s="40"/>
      <c r="BR1178" s="40"/>
      <c r="DU1178" s="36"/>
      <c r="DV1178" s="36"/>
      <c r="DW1178" s="40"/>
      <c r="EH1178" s="40"/>
    </row>
    <row r="1179" spans="10:138" s="9" customFormat="1" x14ac:dyDescent="0.2">
      <c r="J1179" s="40"/>
      <c r="O1179" s="40"/>
      <c r="Y1179" s="40"/>
      <c r="BA1179" s="36"/>
      <c r="BB1179" s="40"/>
      <c r="BR1179" s="40"/>
      <c r="DU1179" s="36"/>
      <c r="DV1179" s="36"/>
      <c r="DW1179" s="40"/>
      <c r="EH1179" s="40"/>
    </row>
    <row r="1180" spans="10:138" s="9" customFormat="1" x14ac:dyDescent="0.2">
      <c r="J1180" s="40"/>
      <c r="O1180" s="40"/>
      <c r="Y1180" s="40"/>
      <c r="BA1180" s="36"/>
      <c r="BB1180" s="40"/>
      <c r="BR1180" s="40"/>
      <c r="DU1180" s="36"/>
      <c r="DV1180" s="36"/>
      <c r="DW1180" s="40"/>
      <c r="EH1180" s="40"/>
    </row>
    <row r="1181" spans="10:138" s="9" customFormat="1" x14ac:dyDescent="0.2">
      <c r="J1181" s="40"/>
      <c r="O1181" s="40"/>
      <c r="Y1181" s="40"/>
      <c r="BA1181" s="36"/>
      <c r="BB1181" s="40"/>
      <c r="BR1181" s="40"/>
      <c r="DU1181" s="36"/>
      <c r="DV1181" s="36"/>
      <c r="DW1181" s="40"/>
      <c r="EH1181" s="40"/>
    </row>
    <row r="1182" spans="10:138" s="9" customFormat="1" x14ac:dyDescent="0.2">
      <c r="J1182" s="40"/>
      <c r="O1182" s="40"/>
      <c r="Y1182" s="40"/>
      <c r="BA1182" s="36"/>
      <c r="BB1182" s="40"/>
      <c r="BR1182" s="40"/>
      <c r="DU1182" s="36"/>
      <c r="DV1182" s="36"/>
      <c r="DW1182" s="40"/>
      <c r="EH1182" s="40"/>
    </row>
    <row r="1183" spans="10:138" s="9" customFormat="1" x14ac:dyDescent="0.2">
      <c r="J1183" s="40"/>
      <c r="O1183" s="40"/>
      <c r="Y1183" s="40"/>
      <c r="BA1183" s="36"/>
      <c r="BB1183" s="40"/>
      <c r="BR1183" s="40"/>
      <c r="DU1183" s="36"/>
      <c r="DV1183" s="36"/>
      <c r="DW1183" s="40"/>
      <c r="EH1183" s="40"/>
    </row>
    <row r="1184" spans="10:138" s="9" customFormat="1" x14ac:dyDescent="0.2">
      <c r="J1184" s="40"/>
      <c r="O1184" s="40"/>
      <c r="Y1184" s="40"/>
      <c r="BA1184" s="36"/>
      <c r="BB1184" s="40"/>
      <c r="BR1184" s="40"/>
      <c r="DU1184" s="36"/>
      <c r="DV1184" s="36"/>
      <c r="DW1184" s="40"/>
      <c r="EH1184" s="40"/>
    </row>
    <row r="1185" spans="10:138" s="9" customFormat="1" x14ac:dyDescent="0.2">
      <c r="J1185" s="40"/>
      <c r="O1185" s="40"/>
      <c r="Y1185" s="40"/>
      <c r="BA1185" s="36"/>
      <c r="BB1185" s="40"/>
      <c r="BR1185" s="40"/>
      <c r="DU1185" s="36"/>
      <c r="DV1185" s="36"/>
      <c r="DW1185" s="40"/>
      <c r="EH1185" s="40"/>
    </row>
    <row r="1186" spans="10:138" s="9" customFormat="1" x14ac:dyDescent="0.2">
      <c r="J1186" s="40"/>
      <c r="O1186" s="40"/>
      <c r="Y1186" s="40"/>
      <c r="BA1186" s="36"/>
      <c r="BB1186" s="40"/>
      <c r="BR1186" s="40"/>
      <c r="DU1186" s="36"/>
      <c r="DV1186" s="36"/>
      <c r="DW1186" s="40"/>
      <c r="EH1186" s="40"/>
    </row>
    <row r="1187" spans="10:138" s="9" customFormat="1" x14ac:dyDescent="0.2">
      <c r="J1187" s="40"/>
      <c r="O1187" s="40"/>
      <c r="Y1187" s="40"/>
      <c r="BA1187" s="36"/>
      <c r="BB1187" s="40"/>
      <c r="BR1187" s="40"/>
      <c r="DU1187" s="36"/>
      <c r="DV1187" s="36"/>
      <c r="DW1187" s="40"/>
      <c r="EH1187" s="40"/>
    </row>
    <row r="1188" spans="10:138" s="9" customFormat="1" x14ac:dyDescent="0.2">
      <c r="J1188" s="40"/>
      <c r="O1188" s="40"/>
      <c r="Y1188" s="40"/>
      <c r="BA1188" s="36"/>
      <c r="BB1188" s="40"/>
      <c r="BR1188" s="40"/>
      <c r="DU1188" s="36"/>
      <c r="DV1188" s="36"/>
      <c r="DW1188" s="40"/>
      <c r="EH1188" s="40"/>
    </row>
    <row r="1189" spans="10:138" s="9" customFormat="1" x14ac:dyDescent="0.2">
      <c r="J1189" s="40"/>
      <c r="O1189" s="40"/>
      <c r="Y1189" s="40"/>
      <c r="BA1189" s="36"/>
      <c r="BB1189" s="40"/>
      <c r="BR1189" s="40"/>
      <c r="DU1189" s="36"/>
      <c r="DV1189" s="36"/>
      <c r="DW1189" s="40"/>
      <c r="EH1189" s="40"/>
    </row>
    <row r="1190" spans="10:138" s="9" customFormat="1" x14ac:dyDescent="0.2">
      <c r="J1190" s="40"/>
      <c r="O1190" s="40"/>
      <c r="Y1190" s="40"/>
      <c r="BA1190" s="36"/>
      <c r="BB1190" s="40"/>
      <c r="BR1190" s="40"/>
      <c r="DU1190" s="36"/>
      <c r="DV1190" s="36"/>
      <c r="DW1190" s="40"/>
      <c r="EH1190" s="40"/>
    </row>
    <row r="1191" spans="10:138" s="9" customFormat="1" x14ac:dyDescent="0.2">
      <c r="J1191" s="40"/>
      <c r="O1191" s="40"/>
      <c r="Y1191" s="40"/>
      <c r="BA1191" s="36"/>
      <c r="BB1191" s="40"/>
      <c r="BR1191" s="40"/>
      <c r="DU1191" s="36"/>
      <c r="DV1191" s="36"/>
      <c r="DW1191" s="40"/>
      <c r="EH1191" s="40"/>
    </row>
    <row r="1192" spans="10:138" s="9" customFormat="1" x14ac:dyDescent="0.2">
      <c r="J1192" s="40"/>
      <c r="O1192" s="40"/>
      <c r="Y1192" s="40"/>
      <c r="BA1192" s="36"/>
      <c r="BB1192" s="40"/>
      <c r="BR1192" s="40"/>
      <c r="DU1192" s="36"/>
      <c r="DV1192" s="36"/>
      <c r="DW1192" s="40"/>
      <c r="EH1192" s="40"/>
    </row>
    <row r="1193" spans="10:138" s="9" customFormat="1" x14ac:dyDescent="0.2">
      <c r="J1193" s="40"/>
      <c r="O1193" s="40"/>
      <c r="Y1193" s="40"/>
      <c r="BA1193" s="36"/>
      <c r="BB1193" s="40"/>
      <c r="BR1193" s="40"/>
      <c r="DU1193" s="36"/>
      <c r="DV1193" s="36"/>
      <c r="DW1193" s="40"/>
      <c r="EH1193" s="40"/>
    </row>
    <row r="1194" spans="10:138" s="9" customFormat="1" x14ac:dyDescent="0.2">
      <c r="J1194" s="40"/>
      <c r="O1194" s="40"/>
      <c r="Y1194" s="40"/>
      <c r="BA1194" s="36"/>
      <c r="BB1194" s="40"/>
      <c r="BR1194" s="40"/>
      <c r="DU1194" s="36"/>
      <c r="DV1194" s="36"/>
      <c r="DW1194" s="40"/>
      <c r="EH1194" s="40"/>
    </row>
    <row r="1195" spans="10:138" s="9" customFormat="1" x14ac:dyDescent="0.2">
      <c r="J1195" s="40"/>
      <c r="O1195" s="40"/>
      <c r="Y1195" s="40"/>
      <c r="BA1195" s="36"/>
      <c r="BB1195" s="40"/>
      <c r="BR1195" s="40"/>
      <c r="DU1195" s="36"/>
      <c r="DV1195" s="36"/>
      <c r="DW1195" s="40"/>
      <c r="EH1195" s="40"/>
    </row>
    <row r="1196" spans="10:138" s="9" customFormat="1" x14ac:dyDescent="0.2">
      <c r="J1196" s="40"/>
      <c r="O1196" s="40"/>
      <c r="Y1196" s="40"/>
      <c r="BA1196" s="36"/>
      <c r="BB1196" s="40"/>
      <c r="BR1196" s="40"/>
      <c r="DU1196" s="36"/>
      <c r="DV1196" s="36"/>
      <c r="DW1196" s="40"/>
      <c r="EH1196" s="40"/>
    </row>
    <row r="1197" spans="10:138" s="9" customFormat="1" x14ac:dyDescent="0.2">
      <c r="J1197" s="40"/>
      <c r="O1197" s="40"/>
      <c r="Y1197" s="40"/>
      <c r="BA1197" s="36"/>
      <c r="BB1197" s="40"/>
      <c r="BR1197" s="40"/>
      <c r="DU1197" s="36"/>
      <c r="DV1197" s="36"/>
      <c r="DW1197" s="40"/>
      <c r="EH1197" s="40"/>
    </row>
    <row r="1198" spans="10:138" s="9" customFormat="1" x14ac:dyDescent="0.2">
      <c r="J1198" s="40"/>
      <c r="O1198" s="40"/>
      <c r="Y1198" s="40"/>
      <c r="BA1198" s="36"/>
      <c r="BB1198" s="40"/>
      <c r="BR1198" s="40"/>
      <c r="DU1198" s="36"/>
      <c r="DV1198" s="36"/>
      <c r="DW1198" s="40"/>
      <c r="EH1198" s="40"/>
    </row>
    <row r="1199" spans="10:138" s="9" customFormat="1" x14ac:dyDescent="0.2">
      <c r="J1199" s="40"/>
      <c r="O1199" s="40"/>
      <c r="Y1199" s="40"/>
      <c r="BA1199" s="36"/>
      <c r="BB1199" s="40"/>
      <c r="BR1199" s="40"/>
      <c r="DU1199" s="36"/>
      <c r="DV1199" s="36"/>
      <c r="DW1199" s="40"/>
      <c r="EH1199" s="40"/>
    </row>
    <row r="1200" spans="10:138" s="9" customFormat="1" x14ac:dyDescent="0.2">
      <c r="J1200" s="40"/>
      <c r="O1200" s="40"/>
      <c r="Y1200" s="40"/>
      <c r="BA1200" s="36"/>
      <c r="BB1200" s="40"/>
      <c r="BR1200" s="40"/>
      <c r="DU1200" s="36"/>
      <c r="DV1200" s="36"/>
      <c r="DW1200" s="40"/>
      <c r="EH1200" s="40"/>
    </row>
    <row r="1201" spans="10:138" s="9" customFormat="1" x14ac:dyDescent="0.2">
      <c r="J1201" s="40"/>
      <c r="O1201" s="40"/>
      <c r="Y1201" s="40"/>
      <c r="BA1201" s="36"/>
      <c r="BB1201" s="40"/>
      <c r="BR1201" s="40"/>
      <c r="DU1201" s="36"/>
      <c r="DV1201" s="36"/>
      <c r="DW1201" s="40"/>
      <c r="EH1201" s="40"/>
    </row>
    <row r="1202" spans="10:138" s="9" customFormat="1" x14ac:dyDescent="0.2">
      <c r="J1202" s="40"/>
      <c r="O1202" s="40"/>
      <c r="Y1202" s="40"/>
      <c r="BA1202" s="36"/>
      <c r="BB1202" s="40"/>
      <c r="BR1202" s="40"/>
      <c r="DU1202" s="36"/>
      <c r="DV1202" s="36"/>
      <c r="DW1202" s="40"/>
      <c r="EH1202" s="40"/>
    </row>
    <row r="1203" spans="10:138" s="9" customFormat="1" x14ac:dyDescent="0.2">
      <c r="J1203" s="40"/>
      <c r="O1203" s="40"/>
      <c r="Y1203" s="40"/>
      <c r="BA1203" s="36"/>
      <c r="BB1203" s="40"/>
      <c r="BR1203" s="40"/>
      <c r="DU1203" s="36"/>
      <c r="DV1203" s="36"/>
      <c r="DW1203" s="40"/>
      <c r="EH1203" s="40"/>
    </row>
    <row r="1204" spans="10:138" s="9" customFormat="1" x14ac:dyDescent="0.2">
      <c r="J1204" s="40"/>
      <c r="O1204" s="40"/>
      <c r="Y1204" s="40"/>
      <c r="BA1204" s="36"/>
      <c r="BB1204" s="40"/>
      <c r="BR1204" s="40"/>
      <c r="DU1204" s="36"/>
      <c r="DV1204" s="36"/>
      <c r="DW1204" s="40"/>
      <c r="EH1204" s="40"/>
    </row>
    <row r="1205" spans="10:138" s="9" customFormat="1" x14ac:dyDescent="0.2">
      <c r="J1205" s="40"/>
      <c r="O1205" s="40"/>
      <c r="Y1205" s="40"/>
      <c r="BA1205" s="36"/>
      <c r="BB1205" s="40"/>
      <c r="BR1205" s="40"/>
      <c r="DU1205" s="36"/>
      <c r="DV1205" s="36"/>
      <c r="DW1205" s="40"/>
      <c r="EH1205" s="40"/>
    </row>
    <row r="1206" spans="10:138" s="9" customFormat="1" x14ac:dyDescent="0.2">
      <c r="J1206" s="40"/>
      <c r="O1206" s="40"/>
      <c r="Y1206" s="40"/>
      <c r="BA1206" s="36"/>
      <c r="BB1206" s="40"/>
      <c r="BR1206" s="40"/>
      <c r="DU1206" s="36"/>
      <c r="DV1206" s="36"/>
      <c r="DW1206" s="40"/>
      <c r="EH1206" s="40"/>
    </row>
    <row r="1207" spans="10:138" s="9" customFormat="1" x14ac:dyDescent="0.2">
      <c r="J1207" s="40"/>
      <c r="O1207" s="40"/>
      <c r="Y1207" s="40"/>
      <c r="BA1207" s="36"/>
      <c r="BB1207" s="40"/>
      <c r="BR1207" s="40"/>
      <c r="DU1207" s="36"/>
      <c r="DV1207" s="36"/>
      <c r="DW1207" s="40"/>
      <c r="EH1207" s="40"/>
    </row>
    <row r="1208" spans="10:138" s="9" customFormat="1" x14ac:dyDescent="0.2">
      <c r="J1208" s="40"/>
      <c r="O1208" s="40"/>
      <c r="Y1208" s="40"/>
      <c r="BA1208" s="36"/>
      <c r="BB1208" s="40"/>
      <c r="BR1208" s="40"/>
      <c r="DU1208" s="36"/>
      <c r="DV1208" s="36"/>
      <c r="DW1208" s="40"/>
      <c r="EH1208" s="40"/>
    </row>
    <row r="1209" spans="10:138" s="9" customFormat="1" x14ac:dyDescent="0.2">
      <c r="J1209" s="40"/>
      <c r="O1209" s="40"/>
      <c r="Y1209" s="40"/>
      <c r="BA1209" s="36"/>
      <c r="BB1209" s="40"/>
      <c r="BR1209" s="40"/>
      <c r="DU1209" s="36"/>
      <c r="DV1209" s="36"/>
      <c r="DW1209" s="40"/>
      <c r="EH1209" s="40"/>
    </row>
    <row r="1210" spans="10:138" s="9" customFormat="1" x14ac:dyDescent="0.2">
      <c r="J1210" s="40"/>
      <c r="O1210" s="40"/>
      <c r="Y1210" s="40"/>
      <c r="BA1210" s="36"/>
      <c r="BB1210" s="40"/>
      <c r="BR1210" s="40"/>
      <c r="DU1210" s="36"/>
      <c r="DV1210" s="36"/>
      <c r="DW1210" s="40"/>
      <c r="EH1210" s="40"/>
    </row>
    <row r="1211" spans="10:138" s="9" customFormat="1" x14ac:dyDescent="0.2">
      <c r="J1211" s="40"/>
      <c r="O1211" s="40"/>
      <c r="Y1211" s="40"/>
      <c r="BA1211" s="36"/>
      <c r="BB1211" s="40"/>
      <c r="BR1211" s="40"/>
      <c r="DU1211" s="36"/>
      <c r="DV1211" s="36"/>
      <c r="DW1211" s="40"/>
      <c r="EH1211" s="40"/>
    </row>
    <row r="1212" spans="10:138" s="9" customFormat="1" x14ac:dyDescent="0.2">
      <c r="J1212" s="40"/>
      <c r="O1212" s="40"/>
      <c r="Y1212" s="40"/>
      <c r="BA1212" s="36"/>
      <c r="BB1212" s="40"/>
      <c r="BR1212" s="40"/>
      <c r="DU1212" s="36"/>
      <c r="DV1212" s="36"/>
      <c r="DW1212" s="40"/>
      <c r="EH1212" s="40"/>
    </row>
    <row r="1213" spans="10:138" s="9" customFormat="1" x14ac:dyDescent="0.2">
      <c r="J1213" s="40"/>
      <c r="O1213" s="40"/>
      <c r="Y1213" s="40"/>
      <c r="BA1213" s="36"/>
      <c r="BB1213" s="40"/>
      <c r="BR1213" s="40"/>
      <c r="DU1213" s="36"/>
      <c r="DV1213" s="36"/>
      <c r="DW1213" s="40"/>
      <c r="EH1213" s="40"/>
    </row>
    <row r="1214" spans="10:138" s="9" customFormat="1" x14ac:dyDescent="0.2">
      <c r="J1214" s="40"/>
      <c r="O1214" s="40"/>
      <c r="Y1214" s="40"/>
      <c r="BA1214" s="36"/>
      <c r="BB1214" s="40"/>
      <c r="BR1214" s="40"/>
      <c r="DU1214" s="36"/>
      <c r="DV1214" s="36"/>
      <c r="DW1214" s="40"/>
      <c r="EH1214" s="40"/>
    </row>
    <row r="1215" spans="10:138" s="9" customFormat="1" x14ac:dyDescent="0.2">
      <c r="J1215" s="40"/>
      <c r="O1215" s="40"/>
      <c r="Y1215" s="40"/>
      <c r="BA1215" s="36"/>
      <c r="BB1215" s="40"/>
      <c r="BR1215" s="40"/>
      <c r="DU1215" s="36"/>
      <c r="DV1215" s="36"/>
      <c r="DW1215" s="40"/>
      <c r="EH1215" s="40"/>
    </row>
    <row r="1216" spans="10:138" s="9" customFormat="1" x14ac:dyDescent="0.2">
      <c r="J1216" s="40"/>
      <c r="O1216" s="40"/>
      <c r="Y1216" s="40"/>
      <c r="BA1216" s="36"/>
      <c r="BB1216" s="40"/>
      <c r="BR1216" s="40"/>
      <c r="DU1216" s="36"/>
      <c r="DV1216" s="36"/>
      <c r="DW1216" s="40"/>
      <c r="EH1216" s="40"/>
    </row>
    <row r="1217" spans="10:138" s="9" customFormat="1" x14ac:dyDescent="0.2">
      <c r="J1217" s="40"/>
      <c r="O1217" s="40"/>
      <c r="Y1217" s="40"/>
      <c r="BA1217" s="36"/>
      <c r="BB1217" s="40"/>
      <c r="BR1217" s="40"/>
      <c r="DU1217" s="36"/>
      <c r="DV1217" s="36"/>
      <c r="DW1217" s="40"/>
      <c r="EH1217" s="40"/>
    </row>
    <row r="1218" spans="10:138" s="9" customFormat="1" x14ac:dyDescent="0.2">
      <c r="J1218" s="40"/>
      <c r="O1218" s="40"/>
      <c r="Y1218" s="40"/>
      <c r="BA1218" s="36"/>
      <c r="BB1218" s="40"/>
      <c r="BR1218" s="40"/>
      <c r="DU1218" s="36"/>
      <c r="DV1218" s="36"/>
      <c r="DW1218" s="40"/>
      <c r="EH1218" s="40"/>
    </row>
    <row r="1219" spans="10:138" s="9" customFormat="1" x14ac:dyDescent="0.2">
      <c r="J1219" s="40"/>
      <c r="O1219" s="40"/>
      <c r="Y1219" s="40"/>
      <c r="BA1219" s="36"/>
      <c r="BB1219" s="40"/>
      <c r="BR1219" s="40"/>
      <c r="DU1219" s="36"/>
      <c r="DV1219" s="36"/>
      <c r="DW1219" s="40"/>
      <c r="EH1219" s="40"/>
    </row>
    <row r="1220" spans="10:138" s="9" customFormat="1" x14ac:dyDescent="0.2">
      <c r="J1220" s="40"/>
      <c r="O1220" s="40"/>
      <c r="Y1220" s="40"/>
      <c r="BA1220" s="36"/>
      <c r="BB1220" s="40"/>
      <c r="BR1220" s="40"/>
      <c r="DU1220" s="36"/>
      <c r="DV1220" s="36"/>
      <c r="DW1220" s="40"/>
      <c r="EH1220" s="40"/>
    </row>
    <row r="1221" spans="10:138" s="9" customFormat="1" x14ac:dyDescent="0.2">
      <c r="J1221" s="40"/>
      <c r="O1221" s="40"/>
      <c r="Y1221" s="40"/>
      <c r="BA1221" s="36"/>
      <c r="BB1221" s="40"/>
      <c r="BR1221" s="40"/>
      <c r="DU1221" s="36"/>
      <c r="DV1221" s="36"/>
      <c r="DW1221" s="40"/>
      <c r="EH1221" s="40"/>
    </row>
    <row r="1222" spans="10:138" s="9" customFormat="1" x14ac:dyDescent="0.2">
      <c r="J1222" s="40"/>
      <c r="O1222" s="40"/>
      <c r="Y1222" s="40"/>
      <c r="BA1222" s="36"/>
      <c r="BB1222" s="40"/>
      <c r="BR1222" s="40"/>
      <c r="DU1222" s="36"/>
      <c r="DV1222" s="36"/>
      <c r="DW1222" s="40"/>
      <c r="EH1222" s="40"/>
    </row>
    <row r="1223" spans="10:138" s="9" customFormat="1" x14ac:dyDescent="0.2">
      <c r="J1223" s="40"/>
      <c r="O1223" s="40"/>
      <c r="Y1223" s="40"/>
      <c r="BA1223" s="36"/>
      <c r="BB1223" s="40"/>
      <c r="BR1223" s="40"/>
      <c r="DU1223" s="36"/>
      <c r="DV1223" s="36"/>
      <c r="DW1223" s="40"/>
      <c r="EH1223" s="40"/>
    </row>
    <row r="1224" spans="10:138" s="9" customFormat="1" x14ac:dyDescent="0.2">
      <c r="J1224" s="40"/>
      <c r="O1224" s="40"/>
      <c r="Y1224" s="40"/>
      <c r="BA1224" s="36"/>
      <c r="BB1224" s="40"/>
      <c r="BR1224" s="40"/>
      <c r="DU1224" s="36"/>
      <c r="DV1224" s="36"/>
      <c r="DW1224" s="40"/>
      <c r="EH1224" s="40"/>
    </row>
    <row r="1225" spans="10:138" s="9" customFormat="1" x14ac:dyDescent="0.2">
      <c r="J1225" s="40"/>
      <c r="O1225" s="40"/>
      <c r="Y1225" s="40"/>
      <c r="BA1225" s="36"/>
      <c r="BB1225" s="40"/>
      <c r="BR1225" s="40"/>
      <c r="DU1225" s="36"/>
      <c r="DV1225" s="36"/>
      <c r="DW1225" s="40"/>
      <c r="EH1225" s="40"/>
    </row>
    <row r="1226" spans="10:138" s="9" customFormat="1" x14ac:dyDescent="0.2">
      <c r="J1226" s="41"/>
      <c r="O1226" s="41"/>
      <c r="Y1226" s="41"/>
      <c r="BB1226" s="41"/>
      <c r="BR1226" s="41"/>
      <c r="DW1226" s="41"/>
      <c r="EH1226" s="41"/>
    </row>
    <row r="1227" spans="10:138" s="9" customFormat="1" x14ac:dyDescent="0.2">
      <c r="J1227" s="41"/>
      <c r="O1227" s="41"/>
      <c r="Y1227" s="41"/>
      <c r="BB1227" s="41"/>
      <c r="BR1227" s="41"/>
      <c r="DW1227" s="41"/>
      <c r="EH1227" s="41"/>
    </row>
    <row r="1228" spans="10:138" s="9" customFormat="1" x14ac:dyDescent="0.2">
      <c r="J1228" s="41"/>
      <c r="O1228" s="41"/>
      <c r="Y1228" s="41"/>
      <c r="BB1228" s="41"/>
      <c r="BR1228" s="41"/>
      <c r="DW1228" s="41"/>
      <c r="EH1228" s="41"/>
    </row>
    <row r="1229" spans="10:138" s="9" customFormat="1" x14ac:dyDescent="0.2">
      <c r="J1229" s="41"/>
      <c r="O1229" s="41"/>
      <c r="Y1229" s="41"/>
      <c r="BB1229" s="41"/>
      <c r="BR1229" s="41"/>
      <c r="DW1229" s="41"/>
      <c r="EH1229" s="41"/>
    </row>
    <row r="1230" spans="10:138" s="9" customFormat="1" x14ac:dyDescent="0.2">
      <c r="J1230" s="41"/>
      <c r="O1230" s="41"/>
      <c r="Y1230" s="41"/>
      <c r="BB1230" s="41"/>
      <c r="BR1230" s="41"/>
      <c r="DW1230" s="41"/>
      <c r="EH1230" s="41"/>
    </row>
    <row r="1231" spans="10:138" s="9" customFormat="1" x14ac:dyDescent="0.2">
      <c r="J1231" s="41"/>
      <c r="O1231" s="41"/>
      <c r="Y1231" s="41"/>
      <c r="BB1231" s="41"/>
      <c r="BR1231" s="41"/>
      <c r="DW1231" s="41"/>
      <c r="EH1231" s="41"/>
    </row>
    <row r="1232" spans="10:138" s="9" customFormat="1" x14ac:dyDescent="0.2">
      <c r="J1232" s="41"/>
      <c r="O1232" s="41"/>
      <c r="Y1232" s="41"/>
      <c r="BB1232" s="41"/>
      <c r="BR1232" s="41"/>
      <c r="DW1232" s="41"/>
      <c r="EH1232" s="41"/>
    </row>
    <row r="1233" spans="10:138" s="9" customFormat="1" x14ac:dyDescent="0.2">
      <c r="J1233" s="41"/>
      <c r="O1233" s="41"/>
      <c r="Y1233" s="41"/>
      <c r="BB1233" s="41"/>
      <c r="BR1233" s="41"/>
      <c r="DW1233" s="41"/>
      <c r="EH1233" s="41"/>
    </row>
    <row r="1234" spans="10:138" s="9" customFormat="1" x14ac:dyDescent="0.2">
      <c r="J1234" s="41"/>
      <c r="O1234" s="41"/>
      <c r="Y1234" s="41"/>
      <c r="BB1234" s="41"/>
      <c r="BR1234" s="41"/>
      <c r="DW1234" s="41"/>
      <c r="EH1234" s="41"/>
    </row>
    <row r="1235" spans="10:138" s="9" customFormat="1" x14ac:dyDescent="0.2">
      <c r="J1235" s="41"/>
      <c r="O1235" s="41"/>
      <c r="Y1235" s="41"/>
      <c r="BB1235" s="41"/>
      <c r="BR1235" s="41"/>
      <c r="DW1235" s="41"/>
      <c r="EH1235" s="41"/>
    </row>
    <row r="1236" spans="10:138" s="9" customFormat="1" x14ac:dyDescent="0.2">
      <c r="J1236" s="41"/>
      <c r="O1236" s="41"/>
      <c r="Y1236" s="41"/>
      <c r="BB1236" s="41"/>
      <c r="BR1236" s="41"/>
      <c r="DW1236" s="41"/>
      <c r="EH1236" s="41"/>
    </row>
    <row r="1237" spans="10:138" s="9" customFormat="1" x14ac:dyDescent="0.2">
      <c r="J1237" s="41"/>
      <c r="O1237" s="41"/>
      <c r="Y1237" s="41"/>
      <c r="BB1237" s="41"/>
      <c r="BR1237" s="41"/>
      <c r="DW1237" s="41"/>
      <c r="EH1237" s="41"/>
    </row>
    <row r="1238" spans="10:138" s="9" customFormat="1" x14ac:dyDescent="0.2">
      <c r="J1238" s="41"/>
      <c r="O1238" s="41"/>
      <c r="Y1238" s="41"/>
      <c r="BB1238" s="41"/>
      <c r="BR1238" s="41"/>
      <c r="DW1238" s="41"/>
      <c r="EH1238" s="41"/>
    </row>
    <row r="1239" spans="10:138" s="9" customFormat="1" x14ac:dyDescent="0.2">
      <c r="J1239" s="41"/>
      <c r="O1239" s="41"/>
      <c r="Y1239" s="41"/>
      <c r="BB1239" s="41"/>
      <c r="BR1239" s="41"/>
      <c r="DW1239" s="41"/>
      <c r="EH1239" s="41"/>
    </row>
    <row r="1240" spans="10:138" s="9" customFormat="1" x14ac:dyDescent="0.2">
      <c r="J1240" s="41"/>
      <c r="O1240" s="41"/>
      <c r="Y1240" s="41"/>
      <c r="BB1240" s="41"/>
      <c r="BR1240" s="41"/>
      <c r="DW1240" s="41"/>
      <c r="EH1240" s="41"/>
    </row>
    <row r="1241" spans="10:138" s="9" customFormat="1" x14ac:dyDescent="0.2">
      <c r="J1241" s="41"/>
      <c r="O1241" s="41"/>
      <c r="Y1241" s="41"/>
      <c r="BB1241" s="41"/>
      <c r="BR1241" s="41"/>
      <c r="DW1241" s="41"/>
      <c r="EH1241" s="41"/>
    </row>
    <row r="1242" spans="10:138" s="9" customFormat="1" x14ac:dyDescent="0.2">
      <c r="J1242" s="41"/>
      <c r="O1242" s="41"/>
      <c r="Y1242" s="41"/>
      <c r="BB1242" s="41"/>
      <c r="BR1242" s="41"/>
      <c r="DW1242" s="41"/>
      <c r="EH1242" s="41"/>
    </row>
    <row r="1243" spans="10:138" s="9" customFormat="1" x14ac:dyDescent="0.2">
      <c r="J1243" s="41"/>
      <c r="O1243" s="41"/>
      <c r="Y1243" s="41"/>
      <c r="BB1243" s="41"/>
      <c r="BR1243" s="41"/>
      <c r="DW1243" s="41"/>
      <c r="EH1243" s="41"/>
    </row>
    <row r="1244" spans="10:138" s="9" customFormat="1" x14ac:dyDescent="0.2">
      <c r="J1244" s="41"/>
      <c r="O1244" s="41"/>
      <c r="Y1244" s="41"/>
      <c r="BB1244" s="41"/>
      <c r="BR1244" s="41"/>
      <c r="DW1244" s="41"/>
      <c r="EH1244" s="41"/>
    </row>
    <row r="1245" spans="10:138" s="9" customFormat="1" x14ac:dyDescent="0.2">
      <c r="J1245" s="41"/>
      <c r="O1245" s="41"/>
      <c r="Y1245" s="41"/>
      <c r="BB1245" s="41"/>
      <c r="BR1245" s="41"/>
      <c r="DW1245" s="41"/>
      <c r="EH1245" s="41"/>
    </row>
    <row r="1246" spans="10:138" s="9" customFormat="1" x14ac:dyDescent="0.2">
      <c r="J1246" s="41"/>
      <c r="O1246" s="41"/>
      <c r="Y1246" s="41"/>
      <c r="BB1246" s="41"/>
      <c r="BR1246" s="41"/>
      <c r="DW1246" s="41"/>
      <c r="EH1246" s="41"/>
    </row>
    <row r="1247" spans="10:138" s="9" customFormat="1" x14ac:dyDescent="0.2">
      <c r="J1247" s="41"/>
      <c r="O1247" s="41"/>
      <c r="Y1247" s="41"/>
      <c r="BB1247" s="41"/>
      <c r="BR1247" s="41"/>
      <c r="DW1247" s="41"/>
      <c r="EH1247" s="41"/>
    </row>
    <row r="1248" spans="10:138" s="9" customFormat="1" x14ac:dyDescent="0.2">
      <c r="J1248" s="41"/>
      <c r="O1248" s="41"/>
      <c r="Y1248" s="41"/>
      <c r="BB1248" s="41"/>
      <c r="BR1248" s="41"/>
      <c r="DW1248" s="41"/>
      <c r="EH1248" s="41"/>
    </row>
    <row r="1249" spans="10:138" s="9" customFormat="1" x14ac:dyDescent="0.2">
      <c r="J1249" s="41"/>
      <c r="O1249" s="41"/>
      <c r="Y1249" s="41"/>
      <c r="BB1249" s="41"/>
      <c r="BR1249" s="41"/>
      <c r="DW1249" s="41"/>
      <c r="EH1249" s="41"/>
    </row>
    <row r="1250" spans="10:138" s="9" customFormat="1" x14ac:dyDescent="0.2">
      <c r="J1250" s="41"/>
      <c r="O1250" s="41"/>
      <c r="Y1250" s="41"/>
      <c r="BB1250" s="41"/>
      <c r="BR1250" s="41"/>
      <c r="DW1250" s="41"/>
      <c r="EH1250" s="41"/>
    </row>
    <row r="1251" spans="10:138" s="9" customFormat="1" x14ac:dyDescent="0.2">
      <c r="J1251" s="41"/>
      <c r="O1251" s="41"/>
      <c r="Y1251" s="41"/>
      <c r="BB1251" s="41"/>
      <c r="BR1251" s="41"/>
      <c r="DW1251" s="41"/>
      <c r="EH1251" s="41"/>
    </row>
    <row r="1252" spans="10:138" s="9" customFormat="1" x14ac:dyDescent="0.2">
      <c r="J1252" s="41"/>
      <c r="O1252" s="41"/>
      <c r="Y1252" s="41"/>
      <c r="BB1252" s="41"/>
      <c r="BR1252" s="41"/>
      <c r="DW1252" s="41"/>
      <c r="EH1252" s="41"/>
    </row>
    <row r="1253" spans="10:138" s="9" customFormat="1" x14ac:dyDescent="0.2">
      <c r="J1253" s="41"/>
      <c r="O1253" s="41"/>
      <c r="Y1253" s="41"/>
      <c r="BB1253" s="41"/>
      <c r="BR1253" s="41"/>
      <c r="DW1253" s="41"/>
      <c r="EH1253" s="41"/>
    </row>
    <row r="1254" spans="10:138" s="9" customFormat="1" x14ac:dyDescent="0.2">
      <c r="J1254" s="41"/>
      <c r="O1254" s="41"/>
      <c r="Y1254" s="41"/>
      <c r="BB1254" s="41"/>
      <c r="BR1254" s="41"/>
      <c r="DW1254" s="41"/>
      <c r="EH1254" s="41"/>
    </row>
    <row r="1255" spans="10:138" s="9" customFormat="1" x14ac:dyDescent="0.2">
      <c r="J1255" s="41"/>
      <c r="O1255" s="41"/>
      <c r="Y1255" s="41"/>
      <c r="BB1255" s="41"/>
      <c r="BR1255" s="41"/>
      <c r="DW1255" s="41"/>
      <c r="EH1255" s="41"/>
    </row>
    <row r="1256" spans="10:138" s="9" customFormat="1" x14ac:dyDescent="0.2">
      <c r="J1256" s="41"/>
      <c r="O1256" s="41"/>
      <c r="Y1256" s="41"/>
      <c r="BB1256" s="41"/>
      <c r="BR1256" s="41"/>
      <c r="DW1256" s="41"/>
      <c r="EH1256" s="41"/>
    </row>
    <row r="1257" spans="10:138" s="9" customFormat="1" x14ac:dyDescent="0.2">
      <c r="J1257" s="41"/>
      <c r="O1257" s="41"/>
      <c r="Y1257" s="41"/>
      <c r="BB1257" s="41"/>
      <c r="BR1257" s="41"/>
      <c r="DW1257" s="41"/>
      <c r="EH1257" s="41"/>
    </row>
    <row r="1258" spans="10:138" s="9" customFormat="1" x14ac:dyDescent="0.2">
      <c r="J1258" s="41"/>
      <c r="O1258" s="41"/>
      <c r="Y1258" s="41"/>
      <c r="BB1258" s="41"/>
      <c r="BR1258" s="41"/>
      <c r="DW1258" s="41"/>
      <c r="EH1258" s="41"/>
    </row>
    <row r="1259" spans="10:138" s="9" customFormat="1" x14ac:dyDescent="0.2">
      <c r="J1259" s="41"/>
      <c r="O1259" s="41"/>
      <c r="Y1259" s="41"/>
      <c r="BB1259" s="41"/>
      <c r="BR1259" s="41"/>
      <c r="DW1259" s="41"/>
      <c r="EH1259" s="41"/>
    </row>
    <row r="1260" spans="10:138" s="9" customFormat="1" x14ac:dyDescent="0.2">
      <c r="J1260" s="41"/>
      <c r="O1260" s="41"/>
      <c r="Y1260" s="41"/>
      <c r="BB1260" s="41"/>
      <c r="BR1260" s="41"/>
      <c r="DW1260" s="41"/>
      <c r="EH1260" s="41"/>
    </row>
    <row r="1261" spans="10:138" s="9" customFormat="1" x14ac:dyDescent="0.2">
      <c r="J1261" s="41"/>
      <c r="O1261" s="41"/>
      <c r="Y1261" s="41"/>
      <c r="BB1261" s="41"/>
      <c r="BR1261" s="41"/>
      <c r="DW1261" s="41"/>
      <c r="EH1261" s="41"/>
    </row>
    <row r="1262" spans="10:138" s="9" customFormat="1" x14ac:dyDescent="0.2">
      <c r="J1262" s="41"/>
      <c r="O1262" s="41"/>
      <c r="Y1262" s="41"/>
      <c r="BB1262" s="41"/>
      <c r="BR1262" s="41"/>
      <c r="DW1262" s="41"/>
      <c r="EH1262" s="41"/>
    </row>
    <row r="1263" spans="10:138" s="9" customFormat="1" x14ac:dyDescent="0.2">
      <c r="J1263" s="41"/>
      <c r="O1263" s="41"/>
      <c r="Y1263" s="41"/>
      <c r="BB1263" s="41"/>
      <c r="BR1263" s="41"/>
      <c r="DW1263" s="41"/>
      <c r="EH1263" s="41"/>
    </row>
    <row r="1264" spans="10:138" s="9" customFormat="1" x14ac:dyDescent="0.2">
      <c r="J1264" s="41"/>
      <c r="O1264" s="41"/>
      <c r="Y1264" s="41"/>
      <c r="BB1264" s="41"/>
      <c r="BR1264" s="41"/>
      <c r="DW1264" s="41"/>
      <c r="EH1264" s="41"/>
    </row>
    <row r="1265" spans="10:138" s="9" customFormat="1" x14ac:dyDescent="0.2">
      <c r="J1265" s="41"/>
      <c r="O1265" s="41"/>
      <c r="Y1265" s="41"/>
      <c r="BB1265" s="41"/>
      <c r="BR1265" s="41"/>
      <c r="DW1265" s="41"/>
      <c r="EH1265" s="41"/>
    </row>
    <row r="1266" spans="10:138" s="9" customFormat="1" x14ac:dyDescent="0.2">
      <c r="J1266" s="41"/>
      <c r="O1266" s="41"/>
      <c r="Y1266" s="41"/>
      <c r="BB1266" s="41"/>
      <c r="BR1266" s="41"/>
      <c r="DW1266" s="41"/>
      <c r="EH1266" s="41"/>
    </row>
    <row r="1267" spans="10:138" s="9" customFormat="1" x14ac:dyDescent="0.2">
      <c r="J1267" s="41"/>
      <c r="O1267" s="41"/>
      <c r="Y1267" s="41"/>
      <c r="BB1267" s="41"/>
      <c r="BR1267" s="41"/>
      <c r="DW1267" s="41"/>
      <c r="EH1267" s="41"/>
    </row>
    <row r="1268" spans="10:138" s="9" customFormat="1" x14ac:dyDescent="0.2">
      <c r="J1268" s="41"/>
      <c r="O1268" s="41"/>
      <c r="Y1268" s="41"/>
      <c r="BB1268" s="41"/>
      <c r="BR1268" s="41"/>
      <c r="DW1268" s="41"/>
      <c r="EH1268" s="41"/>
    </row>
    <row r="1269" spans="10:138" s="9" customFormat="1" x14ac:dyDescent="0.2">
      <c r="J1269" s="41"/>
      <c r="O1269" s="41"/>
      <c r="Y1269" s="41"/>
      <c r="BB1269" s="41"/>
      <c r="BR1269" s="41"/>
      <c r="DW1269" s="41"/>
      <c r="EH1269" s="41"/>
    </row>
    <row r="1270" spans="10:138" s="9" customFormat="1" x14ac:dyDescent="0.2">
      <c r="J1270" s="41"/>
      <c r="O1270" s="41"/>
      <c r="Y1270" s="41"/>
      <c r="BB1270" s="41"/>
      <c r="BR1270" s="41"/>
      <c r="DW1270" s="41"/>
      <c r="EH1270" s="41"/>
    </row>
    <row r="1271" spans="10:138" s="9" customFormat="1" x14ac:dyDescent="0.2">
      <c r="J1271" s="41"/>
      <c r="O1271" s="41"/>
      <c r="Y1271" s="41"/>
      <c r="BB1271" s="41"/>
      <c r="BR1271" s="41"/>
      <c r="DW1271" s="41"/>
      <c r="EH1271" s="41"/>
    </row>
    <row r="1272" spans="10:138" s="9" customFormat="1" x14ac:dyDescent="0.2">
      <c r="J1272" s="41"/>
      <c r="O1272" s="41"/>
      <c r="Y1272" s="41"/>
      <c r="BB1272" s="41"/>
      <c r="BR1272" s="41"/>
      <c r="DW1272" s="41"/>
      <c r="EH1272" s="41"/>
    </row>
    <row r="1273" spans="10:138" s="9" customFormat="1" x14ac:dyDescent="0.2">
      <c r="J1273" s="41"/>
      <c r="O1273" s="41"/>
      <c r="Y1273" s="41"/>
      <c r="BB1273" s="41"/>
      <c r="BR1273" s="41"/>
      <c r="DW1273" s="41"/>
      <c r="EH1273" s="41"/>
    </row>
    <row r="1274" spans="10:138" s="9" customFormat="1" x14ac:dyDescent="0.2">
      <c r="J1274" s="41"/>
      <c r="O1274" s="41"/>
      <c r="Y1274" s="41"/>
      <c r="BB1274" s="41"/>
      <c r="BR1274" s="41"/>
      <c r="DW1274" s="41"/>
      <c r="EH1274" s="41"/>
    </row>
    <row r="1275" spans="10:138" s="9" customFormat="1" x14ac:dyDescent="0.2">
      <c r="J1275" s="41"/>
      <c r="O1275" s="41"/>
      <c r="Y1275" s="41"/>
      <c r="BB1275" s="41"/>
      <c r="BR1275" s="41"/>
      <c r="DW1275" s="41"/>
      <c r="EH1275" s="41"/>
    </row>
    <row r="1276" spans="10:138" s="9" customFormat="1" x14ac:dyDescent="0.2">
      <c r="J1276" s="41"/>
      <c r="O1276" s="41"/>
      <c r="Y1276" s="41"/>
      <c r="BB1276" s="41"/>
      <c r="BR1276" s="41"/>
      <c r="DW1276" s="41"/>
      <c r="EH1276" s="41"/>
    </row>
    <row r="1277" spans="10:138" s="9" customFormat="1" x14ac:dyDescent="0.2">
      <c r="J1277" s="41"/>
      <c r="O1277" s="41"/>
      <c r="Y1277" s="41"/>
      <c r="BB1277" s="41"/>
      <c r="BR1277" s="41"/>
      <c r="DW1277" s="41"/>
      <c r="EH1277" s="41"/>
    </row>
    <row r="1278" spans="10:138" s="9" customFormat="1" x14ac:dyDescent="0.2">
      <c r="J1278" s="41"/>
      <c r="O1278" s="41"/>
      <c r="Y1278" s="41"/>
      <c r="BB1278" s="41"/>
      <c r="BR1278" s="41"/>
      <c r="DW1278" s="41"/>
      <c r="EH1278" s="41"/>
    </row>
    <row r="1279" spans="10:138" s="9" customFormat="1" x14ac:dyDescent="0.2">
      <c r="J1279" s="41"/>
      <c r="O1279" s="41"/>
      <c r="Y1279" s="41"/>
      <c r="BB1279" s="41"/>
      <c r="BR1279" s="41"/>
      <c r="DW1279" s="41"/>
      <c r="EH1279" s="41"/>
    </row>
    <row r="1280" spans="10:138" s="9" customFormat="1" x14ac:dyDescent="0.2">
      <c r="J1280" s="41"/>
      <c r="O1280" s="41"/>
      <c r="Y1280" s="41"/>
      <c r="BB1280" s="41"/>
      <c r="BR1280" s="41"/>
      <c r="DW1280" s="41"/>
      <c r="EH1280" s="41"/>
    </row>
    <row r="1281" spans="10:138" s="9" customFormat="1" x14ac:dyDescent="0.2">
      <c r="J1281" s="41"/>
      <c r="O1281" s="41"/>
      <c r="Y1281" s="41"/>
      <c r="BB1281" s="41"/>
      <c r="BR1281" s="41"/>
      <c r="DW1281" s="41"/>
      <c r="EH1281" s="41"/>
    </row>
    <row r="1282" spans="10:138" s="9" customFormat="1" x14ac:dyDescent="0.2">
      <c r="J1282" s="41"/>
      <c r="O1282" s="41"/>
      <c r="Y1282" s="41"/>
      <c r="BB1282" s="41"/>
      <c r="BR1282" s="41"/>
      <c r="DW1282" s="41"/>
      <c r="EH1282" s="41"/>
    </row>
    <row r="1283" spans="10:138" s="9" customFormat="1" x14ac:dyDescent="0.2">
      <c r="J1283" s="41"/>
      <c r="O1283" s="41"/>
      <c r="Y1283" s="41"/>
      <c r="BB1283" s="41"/>
      <c r="BR1283" s="41"/>
      <c r="DW1283" s="41"/>
      <c r="EH1283" s="41"/>
    </row>
    <row r="1284" spans="10:138" s="9" customFormat="1" x14ac:dyDescent="0.2">
      <c r="J1284" s="41"/>
      <c r="O1284" s="41"/>
      <c r="Y1284" s="41"/>
      <c r="BB1284" s="41"/>
      <c r="BR1284" s="41"/>
      <c r="DW1284" s="41"/>
      <c r="EH1284" s="41"/>
    </row>
    <row r="1285" spans="10:138" s="9" customFormat="1" x14ac:dyDescent="0.2">
      <c r="J1285" s="41"/>
      <c r="O1285" s="41"/>
      <c r="Y1285" s="41"/>
      <c r="BB1285" s="41"/>
      <c r="BR1285" s="41"/>
      <c r="DW1285" s="41"/>
      <c r="EH1285" s="41"/>
    </row>
    <row r="1286" spans="10:138" s="9" customFormat="1" x14ac:dyDescent="0.2">
      <c r="J1286" s="41"/>
      <c r="O1286" s="41"/>
      <c r="Y1286" s="41"/>
      <c r="BB1286" s="41"/>
      <c r="BR1286" s="41"/>
      <c r="DW1286" s="41"/>
      <c r="EH1286" s="41"/>
    </row>
    <row r="1287" spans="10:138" s="9" customFormat="1" x14ac:dyDescent="0.2">
      <c r="J1287" s="41"/>
      <c r="O1287" s="41"/>
      <c r="Y1287" s="41"/>
      <c r="BB1287" s="41"/>
      <c r="BR1287" s="41"/>
      <c r="DW1287" s="41"/>
      <c r="EH1287" s="41"/>
    </row>
    <row r="1288" spans="10:138" s="9" customFormat="1" x14ac:dyDescent="0.2">
      <c r="J1288" s="41"/>
      <c r="O1288" s="41"/>
      <c r="Y1288" s="41"/>
      <c r="BB1288" s="41"/>
      <c r="BR1288" s="41"/>
      <c r="DW1288" s="41"/>
      <c r="EH1288" s="41"/>
    </row>
    <row r="1289" spans="10:138" s="9" customFormat="1" x14ac:dyDescent="0.2">
      <c r="J1289" s="41"/>
      <c r="O1289" s="41"/>
      <c r="Y1289" s="41"/>
      <c r="BB1289" s="41"/>
      <c r="BR1289" s="41"/>
      <c r="DW1289" s="41"/>
      <c r="EH1289" s="41"/>
    </row>
    <row r="1290" spans="10:138" s="9" customFormat="1" x14ac:dyDescent="0.2">
      <c r="J1290" s="41"/>
      <c r="O1290" s="41"/>
      <c r="Y1290" s="41"/>
      <c r="BB1290" s="41"/>
      <c r="BR1290" s="41"/>
      <c r="DW1290" s="41"/>
      <c r="EH1290" s="41"/>
    </row>
    <row r="1291" spans="10:138" s="9" customFormat="1" x14ac:dyDescent="0.2">
      <c r="J1291" s="41"/>
      <c r="O1291" s="41"/>
      <c r="Y1291" s="41"/>
      <c r="BB1291" s="41"/>
      <c r="BR1291" s="41"/>
      <c r="DW1291" s="41"/>
      <c r="EH1291" s="41"/>
    </row>
    <row r="1292" spans="10:138" s="9" customFormat="1" x14ac:dyDescent="0.2">
      <c r="J1292" s="41"/>
      <c r="O1292" s="41"/>
      <c r="Y1292" s="41"/>
      <c r="BB1292" s="41"/>
      <c r="BR1292" s="41"/>
      <c r="DW1292" s="41"/>
      <c r="EH1292" s="41"/>
    </row>
    <row r="1293" spans="10:138" s="9" customFormat="1" x14ac:dyDescent="0.2">
      <c r="J1293" s="41"/>
      <c r="O1293" s="41"/>
      <c r="Y1293" s="41"/>
      <c r="BB1293" s="41"/>
      <c r="BR1293" s="41"/>
      <c r="DW1293" s="41"/>
      <c r="EH1293" s="41"/>
    </row>
    <row r="1294" spans="10:138" s="9" customFormat="1" x14ac:dyDescent="0.2">
      <c r="J1294" s="41"/>
      <c r="O1294" s="41"/>
      <c r="Y1294" s="41"/>
      <c r="BB1294" s="41"/>
      <c r="BR1294" s="41"/>
      <c r="DW1294" s="41"/>
      <c r="EH1294" s="41"/>
    </row>
    <row r="1295" spans="10:138" s="9" customFormat="1" x14ac:dyDescent="0.2">
      <c r="J1295" s="41"/>
      <c r="O1295" s="41"/>
      <c r="Y1295" s="41"/>
      <c r="BB1295" s="41"/>
      <c r="BR1295" s="41"/>
      <c r="DW1295" s="41"/>
      <c r="EH1295" s="41"/>
    </row>
    <row r="1296" spans="10:138" s="9" customFormat="1" x14ac:dyDescent="0.2">
      <c r="J1296" s="41"/>
      <c r="O1296" s="41"/>
      <c r="Y1296" s="41"/>
      <c r="BB1296" s="41"/>
      <c r="BR1296" s="41"/>
      <c r="DW1296" s="41"/>
      <c r="EH1296" s="41"/>
    </row>
    <row r="1297" spans="10:138" s="9" customFormat="1" x14ac:dyDescent="0.2">
      <c r="J1297" s="41"/>
      <c r="O1297" s="41"/>
      <c r="Y1297" s="41"/>
      <c r="BB1297" s="41"/>
      <c r="BR1297" s="41"/>
      <c r="DW1297" s="41"/>
      <c r="EH1297" s="41"/>
    </row>
    <row r="1298" spans="10:138" s="9" customFormat="1" x14ac:dyDescent="0.2">
      <c r="J1298" s="41"/>
      <c r="O1298" s="41"/>
      <c r="Y1298" s="41"/>
      <c r="BB1298" s="41"/>
      <c r="BR1298" s="41"/>
      <c r="DW1298" s="41"/>
      <c r="EH1298" s="41"/>
    </row>
    <row r="1299" spans="10:138" s="9" customFormat="1" x14ac:dyDescent="0.2">
      <c r="J1299" s="41"/>
      <c r="O1299" s="41"/>
      <c r="Y1299" s="41"/>
      <c r="BB1299" s="41"/>
      <c r="BR1299" s="41"/>
      <c r="DW1299" s="41"/>
      <c r="EH1299" s="41"/>
    </row>
    <row r="1300" spans="10:138" s="9" customFormat="1" x14ac:dyDescent="0.2">
      <c r="J1300" s="41"/>
      <c r="O1300" s="41"/>
      <c r="Y1300" s="41"/>
      <c r="BB1300" s="41"/>
      <c r="BR1300" s="41"/>
      <c r="DW1300" s="41"/>
      <c r="EH1300" s="41"/>
    </row>
    <row r="1301" spans="10:138" s="9" customFormat="1" x14ac:dyDescent="0.2">
      <c r="J1301" s="41"/>
      <c r="O1301" s="41"/>
      <c r="Y1301" s="41"/>
      <c r="BB1301" s="41"/>
      <c r="BR1301" s="41"/>
      <c r="DW1301" s="41"/>
      <c r="EH1301" s="41"/>
    </row>
    <row r="1302" spans="10:138" s="9" customFormat="1" x14ac:dyDescent="0.2">
      <c r="J1302" s="41"/>
      <c r="O1302" s="41"/>
      <c r="Y1302" s="41"/>
      <c r="BB1302" s="41"/>
      <c r="BR1302" s="41"/>
      <c r="DW1302" s="41"/>
      <c r="EH1302" s="41"/>
    </row>
    <row r="1303" spans="10:138" s="9" customFormat="1" x14ac:dyDescent="0.2">
      <c r="J1303" s="41"/>
      <c r="O1303" s="41"/>
      <c r="Y1303" s="41"/>
      <c r="BB1303" s="41"/>
      <c r="BR1303" s="41"/>
      <c r="DW1303" s="41"/>
      <c r="EH1303" s="41"/>
    </row>
    <row r="1304" spans="10:138" s="9" customFormat="1" x14ac:dyDescent="0.2">
      <c r="J1304" s="41"/>
      <c r="O1304" s="41"/>
      <c r="Y1304" s="41"/>
      <c r="BB1304" s="41"/>
      <c r="BR1304" s="41"/>
      <c r="DW1304" s="41"/>
      <c r="EH1304" s="41"/>
    </row>
    <row r="1305" spans="10:138" s="9" customFormat="1" x14ac:dyDescent="0.2">
      <c r="J1305" s="41"/>
      <c r="O1305" s="41"/>
      <c r="Y1305" s="41"/>
      <c r="BB1305" s="41"/>
      <c r="BR1305" s="41"/>
      <c r="DW1305" s="41"/>
      <c r="EH1305" s="41"/>
    </row>
    <row r="1306" spans="10:138" s="9" customFormat="1" x14ac:dyDescent="0.2">
      <c r="J1306" s="41"/>
      <c r="O1306" s="41"/>
      <c r="Y1306" s="41"/>
      <c r="BB1306" s="41"/>
      <c r="BR1306" s="41"/>
      <c r="DW1306" s="41"/>
      <c r="EH1306" s="41"/>
    </row>
    <row r="1307" spans="10:138" s="9" customFormat="1" x14ac:dyDescent="0.2">
      <c r="J1307" s="41"/>
      <c r="O1307" s="41"/>
      <c r="Y1307" s="41"/>
      <c r="BB1307" s="41"/>
      <c r="BR1307" s="41"/>
      <c r="DW1307" s="41"/>
      <c r="EH1307" s="41"/>
    </row>
    <row r="1308" spans="10:138" s="9" customFormat="1" x14ac:dyDescent="0.2">
      <c r="J1308" s="41"/>
      <c r="O1308" s="41"/>
      <c r="Y1308" s="41"/>
      <c r="BB1308" s="41"/>
      <c r="BR1308" s="41"/>
      <c r="DW1308" s="41"/>
      <c r="EH1308" s="41"/>
    </row>
    <row r="1309" spans="10:138" s="9" customFormat="1" x14ac:dyDescent="0.2">
      <c r="J1309" s="41"/>
      <c r="O1309" s="41"/>
      <c r="Y1309" s="41"/>
      <c r="BB1309" s="41"/>
      <c r="BR1309" s="41"/>
      <c r="DW1309" s="41"/>
      <c r="EH1309" s="41"/>
    </row>
    <row r="1310" spans="10:138" s="9" customFormat="1" x14ac:dyDescent="0.2">
      <c r="J1310" s="41"/>
      <c r="O1310" s="41"/>
      <c r="Y1310" s="41"/>
      <c r="BB1310" s="41"/>
      <c r="BR1310" s="41"/>
      <c r="DW1310" s="41"/>
      <c r="EH1310" s="41"/>
    </row>
    <row r="1311" spans="10:138" s="9" customFormat="1" x14ac:dyDescent="0.2">
      <c r="J1311" s="41"/>
      <c r="O1311" s="41"/>
      <c r="Y1311" s="41"/>
      <c r="BB1311" s="41"/>
      <c r="BR1311" s="41"/>
      <c r="DW1311" s="41"/>
      <c r="EH1311" s="41"/>
    </row>
    <row r="1312" spans="10:138" s="9" customFormat="1" x14ac:dyDescent="0.2">
      <c r="J1312" s="41"/>
      <c r="O1312" s="41"/>
      <c r="Y1312" s="41"/>
      <c r="BB1312" s="41"/>
      <c r="BR1312" s="41"/>
      <c r="DW1312" s="41"/>
      <c r="EH1312" s="41"/>
    </row>
    <row r="1313" spans="10:138" s="9" customFormat="1" x14ac:dyDescent="0.2">
      <c r="J1313" s="41"/>
      <c r="O1313" s="41"/>
      <c r="Y1313" s="41"/>
      <c r="BB1313" s="41"/>
      <c r="BR1313" s="41"/>
      <c r="DW1313" s="41"/>
      <c r="EH1313" s="41"/>
    </row>
    <row r="1314" spans="10:138" s="9" customFormat="1" x14ac:dyDescent="0.2">
      <c r="J1314" s="41"/>
      <c r="O1314" s="41"/>
      <c r="Y1314" s="41"/>
      <c r="BB1314" s="41"/>
      <c r="BR1314" s="41"/>
      <c r="DW1314" s="41"/>
      <c r="EH1314" s="41"/>
    </row>
    <row r="1315" spans="10:138" s="9" customFormat="1" x14ac:dyDescent="0.2">
      <c r="J1315" s="41"/>
      <c r="O1315" s="41"/>
      <c r="Y1315" s="41"/>
      <c r="BB1315" s="41"/>
      <c r="BR1315" s="41"/>
      <c r="DW1315" s="41"/>
      <c r="EH1315" s="41"/>
    </row>
    <row r="1316" spans="10:138" s="9" customFormat="1" x14ac:dyDescent="0.2">
      <c r="J1316" s="41"/>
      <c r="O1316" s="41"/>
      <c r="Y1316" s="41"/>
      <c r="BB1316" s="41"/>
      <c r="BR1316" s="41"/>
      <c r="DW1316" s="41"/>
      <c r="EH1316" s="41"/>
    </row>
    <row r="1317" spans="10:138" s="9" customFormat="1" x14ac:dyDescent="0.2">
      <c r="J1317" s="41"/>
      <c r="O1317" s="41"/>
      <c r="Y1317" s="41"/>
      <c r="BB1317" s="41"/>
      <c r="BR1317" s="41"/>
      <c r="DW1317" s="41"/>
      <c r="EH1317" s="41"/>
    </row>
    <row r="1318" spans="10:138" s="9" customFormat="1" x14ac:dyDescent="0.2">
      <c r="J1318" s="41"/>
      <c r="O1318" s="41"/>
      <c r="Y1318" s="41"/>
      <c r="BB1318" s="41"/>
      <c r="BR1318" s="41"/>
      <c r="DW1318" s="41"/>
      <c r="EH1318" s="41"/>
    </row>
    <row r="1319" spans="10:138" s="9" customFormat="1" x14ac:dyDescent="0.2">
      <c r="J1319" s="41"/>
      <c r="O1319" s="41"/>
      <c r="Y1319" s="41"/>
      <c r="BB1319" s="41"/>
      <c r="BR1319" s="41"/>
      <c r="DW1319" s="41"/>
      <c r="EH1319" s="41"/>
    </row>
    <row r="1320" spans="10:138" s="9" customFormat="1" x14ac:dyDescent="0.2">
      <c r="J1320" s="41"/>
      <c r="O1320" s="41"/>
      <c r="Y1320" s="41"/>
      <c r="BB1320" s="41"/>
      <c r="BR1320" s="41"/>
      <c r="DW1320" s="41"/>
      <c r="EH1320" s="41"/>
    </row>
    <row r="1321" spans="10:138" s="9" customFormat="1" x14ac:dyDescent="0.2">
      <c r="J1321" s="41"/>
      <c r="O1321" s="41"/>
      <c r="Y1321" s="41"/>
      <c r="BB1321" s="41"/>
      <c r="BR1321" s="41"/>
      <c r="DW1321" s="41"/>
      <c r="EH1321" s="4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Reference</vt:lpstr>
      <vt:lpstr>Figure 8.4</vt:lpstr>
      <vt:lpstr>Data_Figure 8.4</vt:lpstr>
    </vt:vector>
  </TitlesOfParts>
  <Company>Harvard Kennedy School of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Carmen</cp:lastModifiedBy>
  <dcterms:created xsi:type="dcterms:W3CDTF">2015-05-27T23:51:39Z</dcterms:created>
  <dcterms:modified xsi:type="dcterms:W3CDTF">2015-05-30T12:53:39Z</dcterms:modified>
</cp:coreProperties>
</file>